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sato.BUILD2103\Desktop\請求書様式\"/>
    </mc:Choice>
  </mc:AlternateContent>
  <bookViews>
    <workbookView xWindow="0" yWindow="0" windowWidth="18375" windowHeight="12375"/>
  </bookViews>
  <sheets>
    <sheet name="請求書＜外注請負＞" sheetId="1" r:id="rId1"/>
  </sheets>
  <definedNames>
    <definedName name="_xlnm.Print_Area" localSheetId="0">'請求書＜外注請負＞'!$A$1:$CB$34,'請求書＜外注請負＞'!$A$36:$CB$69</definedName>
    <definedName name="出来高">'請求書＜外注請負＞'!$CD$2:$CD$3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69" i="1" l="1"/>
  <c r="A66" i="1"/>
  <c r="BZ55" i="1"/>
  <c r="BN55" i="1"/>
  <c r="BI55" i="1"/>
  <c r="BF55" i="1"/>
  <c r="BB55" i="1"/>
  <c r="AN55" i="1"/>
  <c r="AJ55" i="1"/>
  <c r="BZ54" i="1"/>
  <c r="BN54" i="1"/>
  <c r="BI54" i="1"/>
  <c r="BF54" i="1"/>
  <c r="BB54" i="1"/>
  <c r="AN54" i="1"/>
  <c r="AJ54" i="1"/>
  <c r="BZ53" i="1"/>
  <c r="BN53" i="1"/>
  <c r="BI53" i="1"/>
  <c r="BF53" i="1"/>
  <c r="BB53" i="1"/>
  <c r="AN53" i="1"/>
  <c r="AJ53" i="1"/>
  <c r="K53" i="1"/>
  <c r="BZ52" i="1"/>
  <c r="BN52" i="1"/>
  <c r="BI52" i="1"/>
  <c r="BF52" i="1"/>
  <c r="BB52" i="1"/>
  <c r="AN52" i="1"/>
  <c r="AJ52" i="1"/>
  <c r="BZ51" i="1"/>
  <c r="BN51" i="1"/>
  <c r="BI51" i="1"/>
  <c r="BF51" i="1"/>
  <c r="BB51" i="1"/>
  <c r="AN51" i="1"/>
  <c r="AJ51" i="1"/>
  <c r="K51" i="1"/>
  <c r="BZ50" i="1"/>
  <c r="BN50" i="1"/>
  <c r="BI50" i="1"/>
  <c r="BF50" i="1"/>
  <c r="BB50" i="1"/>
  <c r="AN50" i="1"/>
  <c r="AJ50" i="1"/>
  <c r="BZ49" i="1"/>
  <c r="BN49" i="1"/>
  <c r="BI49" i="1"/>
  <c r="BF49" i="1"/>
  <c r="BB49" i="1"/>
  <c r="AN49" i="1"/>
  <c r="AJ49" i="1"/>
  <c r="K49" i="1"/>
  <c r="K48" i="1"/>
  <c r="BO47" i="1"/>
  <c r="BJ47" i="1"/>
  <c r="AY47" i="1"/>
  <c r="BM46" i="1"/>
  <c r="AY46" i="1"/>
  <c r="BL45" i="1"/>
  <c r="AY44" i="1"/>
  <c r="K44" i="1"/>
  <c r="A44" i="1"/>
  <c r="AY42" i="1"/>
  <c r="AY40" i="1"/>
  <c r="BA38" i="1"/>
  <c r="BJ36" i="1"/>
  <c r="AJ23" i="1"/>
  <c r="AJ58" i="1" s="1"/>
  <c r="K17" i="1"/>
  <c r="K52" i="1" s="1"/>
  <c r="K15" i="1"/>
  <c r="K50" i="1" s="1"/>
  <c r="AH3" i="1"/>
  <c r="AH38" i="1" s="1"/>
  <c r="AA3" i="1"/>
  <c r="AA38" i="1" s="1"/>
  <c r="K19" i="1" l="1"/>
  <c r="K54" i="1" s="1"/>
  <c r="AZ23" i="1"/>
  <c r="AZ58" i="1" s="1"/>
  <c r="K20" i="1"/>
  <c r="K55" i="1" s="1"/>
  <c r="BN23" i="1" l="1"/>
  <c r="BN58" i="1" l="1"/>
  <c r="CC22" i="1"/>
</calcChain>
</file>

<file path=xl/comments1.xml><?xml version="1.0" encoding="utf-8"?>
<comments xmlns="http://schemas.openxmlformats.org/spreadsheetml/2006/main">
  <authors>
    <author>佐藤 智子</author>
  </authors>
  <commentList>
    <comment ref="BZ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10%⇒10</t>
        </r>
      </text>
    </comment>
    <comment ref="F1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％を選択してください
</t>
        </r>
      </text>
    </comment>
    <comment ref="AZ23" authorId="0" shapeId="0">
      <text>
        <r>
          <rPr>
            <sz val="10"/>
            <color indexed="81"/>
            <rFont val="ＭＳ Ｐゴシック"/>
            <family val="3"/>
            <charset val="128"/>
          </rPr>
          <t>四捨五入の計算式となっております。
御社の方針に合わせて変更してください。</t>
        </r>
      </text>
    </comment>
    <comment ref="F5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％を選択してください
</t>
        </r>
      </text>
    </comment>
  </commentList>
</comments>
</file>

<file path=xl/sharedStrings.xml><?xml version="1.0" encoding="utf-8"?>
<sst xmlns="http://schemas.openxmlformats.org/spreadsheetml/2006/main" count="127" uniqueCount="71">
  <si>
    <r>
      <rPr>
        <u val="double"/>
        <sz val="20"/>
        <rFont val="ＭＳ Ｐ明朝"/>
        <family val="1"/>
        <charset val="128"/>
      </rPr>
      <t>請　　　求　　　書</t>
    </r>
    <r>
      <rPr>
        <sz val="20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（正）</t>
    </r>
    <rPh sb="0" eb="1">
      <t>ショウ</t>
    </rPh>
    <rPh sb="4" eb="5">
      <t>モトム</t>
    </rPh>
    <rPh sb="8" eb="9">
      <t>ショ</t>
    </rPh>
    <rPh sb="11" eb="12">
      <t>セイ</t>
    </rPh>
    <phoneticPr fontId="3"/>
  </si>
  <si>
    <t>出来高</t>
    <rPh sb="0" eb="3">
      <t>デキダカ</t>
    </rPh>
    <phoneticPr fontId="3"/>
  </si>
  <si>
    <t>新建ビルド株式会社</t>
    <rPh sb="0" eb="2">
      <t>シンケン</t>
    </rPh>
    <rPh sb="5" eb="9">
      <t>カブシキガイシャ</t>
    </rPh>
    <phoneticPr fontId="3"/>
  </si>
  <si>
    <t>御中</t>
    <rPh sb="0" eb="2">
      <t>オンチュウ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</si>
  <si>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</si>
  <si>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</si>
  <si>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</si>
  <si>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〆分</t>
    <rPh sb="1" eb="2">
      <t>ブン</t>
    </rPh>
    <phoneticPr fontId="3"/>
  </si>
  <si>
    <t>〒</t>
    <phoneticPr fontId="3"/>
  </si>
  <si>
    <t>下記の通り請求いたします。</t>
    <rPh sb="0" eb="2">
      <t>カキ</t>
    </rPh>
    <rPh sb="3" eb="4">
      <t>トオ</t>
    </rPh>
    <rPh sb="5" eb="7">
      <t>セイキュウ</t>
    </rPh>
    <phoneticPr fontId="3"/>
  </si>
  <si>
    <t>住所</t>
    <rPh sb="0" eb="2">
      <t>ジュウショ</t>
    </rPh>
    <phoneticPr fontId="3"/>
  </si>
  <si>
    <t>会社名</t>
    <rPh sb="0" eb="3">
      <t>カイシャメイ</t>
    </rPh>
    <phoneticPr fontId="3"/>
  </si>
  <si>
    <t>印</t>
    <rPh sb="0" eb="1">
      <t>イン</t>
    </rPh>
    <phoneticPr fontId="3"/>
  </si>
  <si>
    <t>工事番号</t>
    <rPh sb="0" eb="4">
      <t>コウジバンゴウ</t>
    </rPh>
    <phoneticPr fontId="3"/>
  </si>
  <si>
    <t>工事名</t>
    <rPh sb="0" eb="3">
      <t>コウジメイ</t>
    </rPh>
    <phoneticPr fontId="3"/>
  </si>
  <si>
    <t>ＴＥＬ</t>
    <phoneticPr fontId="3"/>
  </si>
  <si>
    <t>登録番号</t>
    <rPh sb="0" eb="4">
      <t>トウロクバンゴウ</t>
    </rPh>
    <phoneticPr fontId="3"/>
  </si>
  <si>
    <t>Ｔ</t>
    <phoneticPr fontId="3"/>
  </si>
  <si>
    <t>注文書番号</t>
    <rPh sb="0" eb="3">
      <t>チュウモンショ</t>
    </rPh>
    <rPh sb="3" eb="5">
      <t>バンゴウ</t>
    </rPh>
    <phoneticPr fontId="3"/>
  </si>
  <si>
    <t>№</t>
    <phoneticPr fontId="3"/>
  </si>
  <si>
    <t>査　　　定</t>
    <rPh sb="0" eb="1">
      <t>サ</t>
    </rPh>
    <rPh sb="4" eb="5">
      <t>サダム</t>
    </rPh>
    <phoneticPr fontId="3"/>
  </si>
  <si>
    <t>振込銀行</t>
    <rPh sb="0" eb="2">
      <t>フリコミ</t>
    </rPh>
    <rPh sb="2" eb="4">
      <t>ギンコウ</t>
    </rPh>
    <phoneticPr fontId="3"/>
  </si>
  <si>
    <t>銀行</t>
    <rPh sb="0" eb="2">
      <t>ギンコウ</t>
    </rPh>
    <phoneticPr fontId="3"/>
  </si>
  <si>
    <t>支店</t>
    <rPh sb="0" eb="2">
      <t>シテン</t>
    </rPh>
    <phoneticPr fontId="3"/>
  </si>
  <si>
    <t>普</t>
    <rPh sb="0" eb="1">
      <t>フ</t>
    </rPh>
    <phoneticPr fontId="3"/>
  </si>
  <si>
    <t>項目</t>
    <rPh sb="0" eb="2">
      <t>コウモク</t>
    </rPh>
    <phoneticPr fontId="3"/>
  </si>
  <si>
    <t>金額（税込）</t>
    <rPh sb="0" eb="2">
      <t>キンガク</t>
    </rPh>
    <rPh sb="3" eb="5">
      <t>ゼイコ</t>
    </rPh>
    <phoneticPr fontId="3"/>
  </si>
  <si>
    <t>金額</t>
    <rPh sb="0" eb="2">
      <t>キンガク</t>
    </rPh>
    <phoneticPr fontId="3"/>
  </si>
  <si>
    <t>口座名義</t>
    <rPh sb="0" eb="2">
      <t>コウザ</t>
    </rPh>
    <rPh sb="2" eb="4">
      <t>メイギ</t>
    </rPh>
    <phoneticPr fontId="3"/>
  </si>
  <si>
    <t>普・当</t>
    <rPh sb="0" eb="1">
      <t>フ</t>
    </rPh>
    <rPh sb="2" eb="3">
      <t>トウ</t>
    </rPh>
    <phoneticPr fontId="3"/>
  </si>
  <si>
    <t>当</t>
    <rPh sb="0" eb="1">
      <t>トウ</t>
    </rPh>
    <phoneticPr fontId="3"/>
  </si>
  <si>
    <t>請負契約額</t>
    <rPh sb="0" eb="2">
      <t>ウケオイ</t>
    </rPh>
    <rPh sb="2" eb="5">
      <t>ケイヤクガク</t>
    </rPh>
    <phoneticPr fontId="3"/>
  </si>
  <si>
    <t>月日</t>
    <rPh sb="0" eb="2">
      <t>ツキヒ</t>
    </rPh>
    <phoneticPr fontId="3"/>
  </si>
  <si>
    <t>摘要</t>
    <rPh sb="0" eb="2">
      <t>テキヨウ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</si>
  <si>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</si>
  <si>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</si>
  <si>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</si>
  <si>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税抜金額</t>
    <rPh sb="0" eb="2">
      <t>ゼイヌ</t>
    </rPh>
    <rPh sb="2" eb="4">
      <t>キンガク</t>
    </rPh>
    <phoneticPr fontId="3"/>
  </si>
  <si>
    <t>税率</t>
    <rPh sb="0" eb="2">
      <t>ゼイリツ</t>
    </rPh>
    <phoneticPr fontId="3"/>
  </si>
  <si>
    <t>変更増減額</t>
    <rPh sb="0" eb="2">
      <t>ヘンコウ</t>
    </rPh>
    <rPh sb="2" eb="5">
      <t>ゾウゲンガク</t>
    </rPh>
    <phoneticPr fontId="3"/>
  </si>
  <si>
    <t>差引合計額</t>
    <rPh sb="0" eb="1">
      <t>サ</t>
    </rPh>
    <rPh sb="1" eb="2">
      <t>ヒ</t>
    </rPh>
    <rPh sb="2" eb="5">
      <t>ゴウケイガク</t>
    </rPh>
    <phoneticPr fontId="3"/>
  </si>
  <si>
    <t>総出来高金額</t>
    <rPh sb="0" eb="6">
      <t>ソウデキダカキンガク</t>
    </rPh>
    <phoneticPr fontId="3"/>
  </si>
  <si>
    <t>同上×（</t>
    <rPh sb="0" eb="2">
      <t>ドウジョウ</t>
    </rPh>
    <phoneticPr fontId="3"/>
  </si>
  <si>
    <t>％</t>
    <phoneticPr fontId="3"/>
  </si>
  <si>
    <t>）</t>
    <phoneticPr fontId="3"/>
  </si>
  <si>
    <t>前回まで受領金額</t>
    <rPh sb="0" eb="2">
      <t>ゼンカイ</t>
    </rPh>
    <rPh sb="4" eb="8">
      <t>ジュリョウキンガク</t>
    </rPh>
    <phoneticPr fontId="3"/>
  </si>
  <si>
    <t>今回請求金額</t>
    <rPh sb="0" eb="2">
      <t>コンカイ</t>
    </rPh>
    <rPh sb="2" eb="6">
      <t>セイキュウキンガク</t>
    </rPh>
    <phoneticPr fontId="3"/>
  </si>
  <si>
    <t>差引残高</t>
    <rPh sb="0" eb="4">
      <t>サシヒキザンダカ</t>
    </rPh>
    <phoneticPr fontId="3"/>
  </si>
  <si>
    <t>決定金額</t>
    <rPh sb="0" eb="2">
      <t>ケッテイ</t>
    </rPh>
    <rPh sb="2" eb="4">
      <t>キンガク</t>
    </rPh>
    <phoneticPr fontId="3"/>
  </si>
  <si>
    <t>税抜金額　計</t>
    <rPh sb="0" eb="2">
      <t>ゼイヌ</t>
    </rPh>
    <rPh sb="2" eb="4">
      <t>キンガク</t>
    </rPh>
    <rPh sb="5" eb="6">
      <t>ケイ</t>
    </rPh>
    <phoneticPr fontId="3"/>
  </si>
  <si>
    <t>10％　消費税額</t>
    <rPh sb="4" eb="8">
      <t>ショウヒゼイガク</t>
    </rPh>
    <phoneticPr fontId="3"/>
  </si>
  <si>
    <t>消費税込 請求金額</t>
    <rPh sb="0" eb="4">
      <t>ショウヒゼイコ</t>
    </rPh>
    <rPh sb="5" eb="9">
      <t>セイキュウキンガク</t>
    </rPh>
    <phoneticPr fontId="3"/>
  </si>
  <si>
    <t>支払比率</t>
    <rPh sb="0" eb="2">
      <t>シハラ</t>
    </rPh>
    <rPh sb="2" eb="4">
      <t>ヒリツ</t>
    </rPh>
    <phoneticPr fontId="3"/>
  </si>
  <si>
    <t>現金</t>
    <rPh sb="0" eb="2">
      <t>ゲンキン</t>
    </rPh>
    <phoneticPr fontId="3"/>
  </si>
  <si>
    <t>手形</t>
    <rPh sb="0" eb="2">
      <t>テガタ</t>
    </rPh>
    <phoneticPr fontId="3"/>
  </si>
  <si>
    <t>%</t>
    <phoneticPr fontId="3"/>
  </si>
  <si>
    <t>決裁</t>
    <rPh sb="0" eb="2">
      <t>ケッサイ</t>
    </rPh>
    <phoneticPr fontId="3"/>
  </si>
  <si>
    <t>管理部門</t>
    <rPh sb="0" eb="4">
      <t>カンリブモン</t>
    </rPh>
    <phoneticPr fontId="3"/>
  </si>
  <si>
    <t>現業部門</t>
    <rPh sb="0" eb="4">
      <t>ゲンギョウブモン</t>
    </rPh>
    <phoneticPr fontId="3"/>
  </si>
  <si>
    <t>備考</t>
    <rPh sb="0" eb="2">
      <t>ビコウ</t>
    </rPh>
    <phoneticPr fontId="3"/>
  </si>
  <si>
    <r>
      <rPr>
        <u val="double"/>
        <sz val="20"/>
        <rFont val="ＭＳ Ｐ明朝"/>
        <family val="1"/>
        <charset val="128"/>
      </rPr>
      <t>請　　　求　　　書</t>
    </r>
    <r>
      <rPr>
        <sz val="20"/>
        <rFont val="ＭＳ Ｐ明朝"/>
        <family val="1"/>
        <charset val="128"/>
      </rPr>
      <t xml:space="preserve">
</t>
    </r>
    <r>
      <rPr>
        <sz val="12"/>
        <rFont val="ＭＳ Ｐ明朝"/>
        <family val="1"/>
        <charset val="128"/>
      </rPr>
      <t>（控）</t>
    </r>
    <rPh sb="0" eb="1">
      <t>ショウ</t>
    </rPh>
    <rPh sb="4" eb="5">
      <t>モトム</t>
    </rPh>
    <rPh sb="8" eb="9">
      <t>ショ</t>
    </rPh>
    <rPh sb="11" eb="12">
      <t>ヒカエ</t>
    </rPh>
    <phoneticPr fontId="3"/>
  </si>
  <si>
    <t>〒</t>
    <phoneticPr fontId="3"/>
  </si>
  <si>
    <t>ＴＥＬ</t>
    <phoneticPr fontId="3"/>
  </si>
  <si>
    <t>Ｔ</t>
    <phoneticPr fontId="3"/>
  </si>
  <si>
    <t>№</t>
    <phoneticPr fontId="3"/>
  </si>
  <si>
    <t>№</t>
    <phoneticPr fontId="3"/>
  </si>
  <si>
    <t>％</t>
    <phoneticPr fontId="3"/>
  </si>
  <si>
    <t>）</t>
    <phoneticPr fontId="3"/>
  </si>
  <si>
    <t>%</t>
    <phoneticPr fontId="3"/>
  </si>
  <si>
    <t>%</t>
    <phoneticPr fontId="3"/>
  </si>
  <si>
    <t>新建ビルド株式会社(請負請求書)2023.8.30版</t>
    <rPh sb="0" eb="2">
      <t>シンケン</t>
    </rPh>
    <rPh sb="5" eb="9">
      <t>カブシキガイシャ</t>
    </rPh>
    <rPh sb="10" eb="12">
      <t>ウケオイ</t>
    </rPh>
    <rPh sb="12" eb="15">
      <t>セイキュウショ</t>
    </rPh>
    <rPh sb="25" eb="26">
      <t>ハン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</si>
</sst>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0_);[Red]\(0\)"/>
    <numFmt numFmtId="178" formatCode="0\ &quot;％　対象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u val="double"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06">
    <xf numFmtId="0" fontId="0" fillId="0" borderId="0" xfId="0"/>
    <xf numFmtId="0" fontId="2" fillId="2" borderId="0" xfId="0" applyFont="1" applyFill="1" applyProtection="1"/>
    <xf numFmtId="0" fontId="2" fillId="3" borderId="0" xfId="0" applyFont="1" applyFill="1" applyProtection="1">
      <protection locked="0"/>
    </xf>
    <xf numFmtId="0" fontId="2" fillId="2" borderId="0" xfId="0" applyFont="1" applyFill="1" applyAlignment="1" applyProtection="1"/>
    <xf numFmtId="0" fontId="6" fillId="2" borderId="0" xfId="0" applyFont="1" applyFill="1" applyAlignment="1" applyProtection="1">
      <alignment horizontal="distributed" justifyLastLine="1"/>
    </xf>
    <xf numFmtId="0" fontId="6" fillId="2" borderId="0" xfId="0" applyFont="1" applyFill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7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177" fontId="6" fillId="2" borderId="0" xfId="0" applyNumberFormat="1" applyFont="1" applyFill="1" applyAlignment="1" applyProtection="1">
      <alignment horizontal="distributed" vertical="center" justifyLastLine="1"/>
    </xf>
    <xf numFmtId="0" fontId="2" fillId="2" borderId="0" xfId="0" applyFont="1" applyFill="1" applyAlignment="1" applyProtection="1">
      <alignment horizontal="distributed"/>
    </xf>
    <xf numFmtId="0" fontId="2" fillId="2" borderId="0" xfId="0" applyFont="1" applyFill="1" applyAlignment="1" applyProtection="1">
      <alignment horizontal="left" indent="1"/>
    </xf>
    <xf numFmtId="0" fontId="2" fillId="3" borderId="0" xfId="0" applyFont="1" applyFill="1" applyBorder="1" applyProtection="1">
      <protection locked="0"/>
    </xf>
    <xf numFmtId="0" fontId="8" fillId="3" borderId="0" xfId="0" applyFont="1" applyFill="1" applyBorder="1" applyProtection="1">
      <protection locked="0"/>
    </xf>
    <xf numFmtId="9" fontId="8" fillId="3" borderId="0" xfId="0" applyNumberFormat="1" applyFont="1" applyFill="1" applyBorder="1" applyProtection="1">
      <protection locked="0"/>
    </xf>
    <xf numFmtId="0" fontId="2" fillId="2" borderId="5" xfId="0" applyFont="1" applyFill="1" applyBorder="1" applyAlignment="1" applyProtection="1">
      <alignment vertical="center"/>
    </xf>
    <xf numFmtId="0" fontId="9" fillId="3" borderId="0" xfId="0" applyFont="1" applyFill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horizontal="distributed" vertical="center" justifyLastLine="1"/>
    </xf>
    <xf numFmtId="38" fontId="6" fillId="2" borderId="2" xfId="1" applyFont="1" applyFill="1" applyBorder="1" applyAlignment="1" applyProtection="1">
      <alignment horizontal="right" vertical="center"/>
    </xf>
    <xf numFmtId="0" fontId="2" fillId="2" borderId="2" xfId="0" applyFont="1" applyFill="1" applyBorder="1" applyAlignment="1" applyProtection="1">
      <alignment horizontal="right" vertical="center"/>
    </xf>
    <xf numFmtId="0" fontId="2" fillId="2" borderId="0" xfId="0" applyFont="1" applyFill="1" applyBorder="1" applyProtection="1"/>
    <xf numFmtId="0" fontId="6" fillId="2" borderId="0" xfId="0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left" vertical="center" indent="1"/>
    </xf>
    <xf numFmtId="0" fontId="6" fillId="2" borderId="2" xfId="0" applyNumberFormat="1" applyFont="1" applyFill="1" applyBorder="1" applyAlignment="1" applyProtection="1">
      <alignment horizontal="left" vertical="center" indent="1"/>
    </xf>
    <xf numFmtId="0" fontId="6" fillId="2" borderId="2" xfId="0" applyNumberFormat="1" applyFont="1" applyFill="1" applyBorder="1" applyAlignment="1" applyProtection="1">
      <alignment horizontal="center" vertical="center"/>
    </xf>
    <xf numFmtId="38" fontId="6" fillId="2" borderId="0" xfId="1" applyFont="1" applyFill="1" applyBorder="1" applyAlignment="1" applyProtection="1">
      <alignment horizontal="right" vertical="center"/>
    </xf>
    <xf numFmtId="38" fontId="8" fillId="2" borderId="0" xfId="1" applyFont="1" applyFill="1" applyBorder="1" applyAlignment="1" applyProtection="1">
      <alignment horizontal="center" vertical="center" shrinkToFit="1"/>
    </xf>
    <xf numFmtId="178" fontId="8" fillId="2" borderId="0" xfId="1" applyNumberFormat="1" applyFont="1" applyFill="1" applyBorder="1" applyAlignment="1" applyProtection="1">
      <alignment vertical="center" justifyLastLine="1"/>
    </xf>
    <xf numFmtId="38" fontId="6" fillId="2" borderId="0" xfId="1" applyFont="1" applyFill="1" applyBorder="1" applyAlignment="1" applyProtection="1">
      <alignment vertical="center"/>
    </xf>
    <xf numFmtId="38" fontId="12" fillId="2" borderId="0" xfId="1" applyFont="1" applyFill="1" applyBorder="1" applyAlignment="1" applyProtection="1">
      <alignment justifyLastLine="1"/>
    </xf>
    <xf numFmtId="0" fontId="11" fillId="3" borderId="0" xfId="0" applyFont="1" applyFill="1" applyBorder="1" applyAlignment="1" applyProtection="1">
      <alignment vertical="top" wrapText="1"/>
      <protection locked="0"/>
    </xf>
    <xf numFmtId="0" fontId="6" fillId="3" borderId="0" xfId="0" applyNumberFormat="1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 applyProtection="1">
      <alignment vertical="center" justifyLastLine="1"/>
      <protection locked="0"/>
    </xf>
    <xf numFmtId="178" fontId="8" fillId="3" borderId="0" xfId="1" applyNumberFormat="1" applyFont="1" applyFill="1" applyBorder="1" applyAlignment="1" applyProtection="1">
      <alignment vertical="center" justifyLastLine="1"/>
      <protection locked="0"/>
    </xf>
    <xf numFmtId="38" fontId="14" fillId="3" borderId="0" xfId="1" applyFont="1" applyFill="1" applyBorder="1" applyAlignment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distributed" vertical="center" justifyLastLine="1"/>
    </xf>
    <xf numFmtId="0" fontId="2" fillId="2" borderId="1" xfId="0" applyFont="1" applyFill="1" applyBorder="1" applyAlignment="1" applyProtection="1">
      <alignment horizontal="center"/>
    </xf>
    <xf numFmtId="38" fontId="2" fillId="2" borderId="0" xfId="1" applyFont="1" applyFill="1" applyBorder="1" applyAlignment="1" applyProtection="1">
      <alignment justifyLastLine="1"/>
    </xf>
    <xf numFmtId="38" fontId="2" fillId="3" borderId="0" xfId="1" applyFont="1" applyFill="1" applyBorder="1" applyAlignment="1" applyProtection="1">
      <alignment justifyLastLine="1"/>
      <protection locked="0"/>
    </xf>
    <xf numFmtId="38" fontId="0" fillId="3" borderId="0" xfId="1" applyFont="1" applyFill="1" applyBorder="1" applyAlignment="1" applyProtection="1">
      <alignment horizontal="right" vertical="center"/>
      <protection locked="0"/>
    </xf>
    <xf numFmtId="38" fontId="2" fillId="3" borderId="0" xfId="1" applyFont="1" applyFill="1" applyBorder="1" applyAlignment="1" applyProtection="1">
      <alignment vertical="center" justifyLastLine="1"/>
      <protection locked="0"/>
    </xf>
    <xf numFmtId="38" fontId="12" fillId="3" borderId="0" xfId="1" applyFont="1" applyFill="1" applyBorder="1" applyAlignment="1" applyProtection="1">
      <alignment justifyLastLine="1"/>
      <protection locked="0"/>
    </xf>
    <xf numFmtId="0" fontId="8" fillId="2" borderId="0" xfId="0" applyFont="1" applyFill="1" applyBorder="1" applyAlignment="1" applyProtection="1">
      <alignment vertical="center" justifyLastLine="1"/>
    </xf>
    <xf numFmtId="38" fontId="11" fillId="3" borderId="0" xfId="1" applyFont="1" applyFill="1" applyBorder="1" applyAlignment="1" applyProtection="1">
      <alignment shrinkToFit="1"/>
      <protection locked="0"/>
    </xf>
    <xf numFmtId="0" fontId="8" fillId="3" borderId="0" xfId="0" applyFont="1" applyFill="1" applyBorder="1" applyAlignment="1" applyProtection="1">
      <alignment vertical="center" shrinkToFit="1"/>
      <protection locked="0"/>
    </xf>
    <xf numFmtId="38" fontId="8" fillId="2" borderId="0" xfId="1" applyFont="1" applyFill="1" applyBorder="1" applyAlignment="1" applyProtection="1">
      <alignment justifyLastLine="1"/>
    </xf>
    <xf numFmtId="0" fontId="2" fillId="2" borderId="0" xfId="0" applyFont="1" applyFill="1" applyBorder="1" applyAlignment="1" applyProtection="1">
      <alignment vertical="top"/>
    </xf>
    <xf numFmtId="0" fontId="2" fillId="2" borderId="0" xfId="0" applyFont="1" applyFill="1" applyAlignment="1" applyProtection="1">
      <alignment vertical="top"/>
    </xf>
    <xf numFmtId="0" fontId="2" fillId="2" borderId="8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top"/>
    </xf>
    <xf numFmtId="0" fontId="2" fillId="2" borderId="9" xfId="0" applyFont="1" applyFill="1" applyBorder="1" applyAlignment="1" applyProtection="1">
      <alignment vertical="top"/>
    </xf>
    <xf numFmtId="0" fontId="8" fillId="2" borderId="0" xfId="0" applyFont="1" applyFill="1" applyProtection="1"/>
    <xf numFmtId="0" fontId="8" fillId="2" borderId="0" xfId="0" applyFont="1" applyFill="1" applyAlignment="1" applyProtection="1">
      <alignment horizontal="distributed" vertical="center" justifyLastLine="1"/>
    </xf>
    <xf numFmtId="0" fontId="8" fillId="3" borderId="0" xfId="0" applyFont="1" applyFill="1" applyProtection="1">
      <protection locked="0"/>
    </xf>
    <xf numFmtId="0" fontId="8" fillId="2" borderId="0" xfId="0" applyFont="1" applyFill="1" applyAlignment="1" applyProtection="1"/>
    <xf numFmtId="0" fontId="2" fillId="3" borderId="0" xfId="0" applyFont="1" applyFill="1" applyProtection="1"/>
    <xf numFmtId="0" fontId="2" fillId="3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center" vertical="top" wrapText="1"/>
    </xf>
    <xf numFmtId="176" fontId="2" fillId="0" borderId="0" xfId="0" applyNumberFormat="1" applyFont="1" applyFill="1" applyAlignment="1" applyProtection="1">
      <alignment horizontal="right"/>
      <protection locked="0"/>
    </xf>
    <xf numFmtId="0" fontId="6" fillId="2" borderId="0" xfId="0" applyFont="1" applyFill="1" applyAlignment="1" applyProtection="1">
      <alignment horizontal="distributed" justifyLastLine="1"/>
    </xf>
    <xf numFmtId="0" fontId="6" fillId="2" borderId="0" xfId="0" applyFont="1" applyFill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shrinkToFit="1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77" fontId="6" fillId="2" borderId="0" xfId="0" applyNumberFormat="1" applyFont="1" applyFill="1" applyBorder="1" applyAlignment="1" applyProtection="1">
      <alignment horizontal="left" vertical="center" justifyLastLine="1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distributed"/>
    </xf>
    <xf numFmtId="0" fontId="6" fillId="0" borderId="0" xfId="0" applyFont="1" applyFill="1" applyAlignment="1" applyProtection="1">
      <alignment horizontal="left" indent="1"/>
      <protection locked="0"/>
    </xf>
    <xf numFmtId="0" fontId="2" fillId="2" borderId="0" xfId="0" applyFont="1" applyFill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 indent="1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177" fontId="6" fillId="0" borderId="5" xfId="0" applyNumberFormat="1" applyFont="1" applyFill="1" applyBorder="1" applyAlignment="1" applyProtection="1">
      <alignment horizontal="left" vertical="center" justifyLastLine="1"/>
      <protection locked="0"/>
    </xf>
    <xf numFmtId="177" fontId="6" fillId="0" borderId="3" xfId="0" applyNumberFormat="1" applyFont="1" applyFill="1" applyBorder="1" applyAlignment="1" applyProtection="1">
      <alignment horizontal="left" vertical="center" justifyLastLine="1"/>
      <protection locked="0"/>
    </xf>
    <xf numFmtId="0" fontId="2" fillId="2" borderId="3" xfId="0" applyFont="1" applyFill="1" applyBorder="1" applyAlignment="1" applyProtection="1">
      <alignment horizontal="distributed" vertical="center" justifyLastLine="1"/>
    </xf>
    <xf numFmtId="0" fontId="2" fillId="2" borderId="3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inden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left" indent="1"/>
      <protection locked="0"/>
    </xf>
    <xf numFmtId="0" fontId="2" fillId="2" borderId="4" xfId="0" applyFont="1" applyFill="1" applyBorder="1" applyAlignment="1" applyProtection="1">
      <alignment horizontal="distributed" vertical="center" justifyLastLine="1"/>
    </xf>
    <xf numFmtId="0" fontId="2" fillId="2" borderId="6" xfId="0" applyFont="1" applyFill="1" applyBorder="1" applyAlignment="1" applyProtection="1">
      <alignment horizontal="distributed" vertical="center" justifyLastLine="1"/>
    </xf>
    <xf numFmtId="0" fontId="2" fillId="2" borderId="5" xfId="0" applyFont="1" applyFill="1" applyBorder="1" applyAlignment="1" applyProtection="1">
      <alignment horizontal="distributed" vertical="center" justifyLastLine="1"/>
    </xf>
    <xf numFmtId="38" fontId="6" fillId="0" borderId="4" xfId="1" applyFont="1" applyFill="1" applyBorder="1" applyAlignment="1" applyProtection="1">
      <alignment horizontal="right" vertical="center"/>
      <protection locked="0"/>
    </xf>
    <xf numFmtId="38" fontId="6" fillId="0" borderId="6" xfId="1" applyFont="1" applyFill="1" applyBorder="1" applyAlignment="1" applyProtection="1">
      <alignment horizontal="right" vertical="center"/>
      <protection locked="0"/>
    </xf>
    <xf numFmtId="38" fontId="6" fillId="0" borderId="5" xfId="1" applyFont="1" applyFill="1" applyBorder="1" applyAlignment="1" applyProtection="1">
      <alignment horizontal="right" vertical="center"/>
      <protection locked="0"/>
    </xf>
    <xf numFmtId="0" fontId="2" fillId="2" borderId="4" xfId="0" applyFont="1" applyFill="1" applyBorder="1" applyAlignment="1" applyProtection="1">
      <alignment horizontal="right" vertical="center"/>
    </xf>
    <xf numFmtId="0" fontId="2" fillId="2" borderId="6" xfId="0" applyFont="1" applyFill="1" applyBorder="1" applyAlignment="1" applyProtection="1">
      <alignment horizontal="right" vertical="center"/>
    </xf>
    <xf numFmtId="0" fontId="2" fillId="2" borderId="5" xfId="0" applyFont="1" applyFill="1" applyBorder="1" applyAlignment="1" applyProtection="1">
      <alignment horizontal="right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38" fontId="6" fillId="2" borderId="4" xfId="1" applyFont="1" applyFill="1" applyBorder="1" applyAlignment="1" applyProtection="1">
      <alignment horizontal="right" vertical="center"/>
    </xf>
    <xf numFmtId="38" fontId="6" fillId="2" borderId="6" xfId="1" applyFont="1" applyFill="1" applyBorder="1" applyAlignment="1" applyProtection="1">
      <alignment horizontal="right" vertical="center"/>
    </xf>
    <xf numFmtId="38" fontId="6" fillId="2" borderId="5" xfId="1" applyFont="1" applyFill="1" applyBorder="1" applyAlignment="1" applyProtection="1">
      <alignment horizontal="right" vertical="center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6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NumberFormat="1" applyFont="1" applyFill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 vertical="center" indent="1"/>
      <protection locked="0"/>
    </xf>
    <xf numFmtId="0" fontId="6" fillId="0" borderId="6" xfId="0" applyNumberFormat="1" applyFont="1" applyFill="1" applyBorder="1" applyAlignment="1" applyProtection="1">
      <alignment horizontal="left" vertical="center" indent="1"/>
      <protection locked="0"/>
    </xf>
    <xf numFmtId="0" fontId="6" fillId="0" borderId="5" xfId="0" applyNumberFormat="1" applyFont="1" applyFill="1" applyBorder="1" applyAlignment="1" applyProtection="1">
      <alignment horizontal="left" vertical="center" indent="1"/>
      <protection locked="0"/>
    </xf>
    <xf numFmtId="38" fontId="8" fillId="0" borderId="7" xfId="1" applyFont="1" applyFill="1" applyBorder="1" applyAlignment="1" applyProtection="1">
      <alignment horizontal="center" vertical="center" shrinkToFit="1"/>
      <protection locked="0"/>
    </xf>
    <xf numFmtId="38" fontId="8" fillId="0" borderId="6" xfId="1" applyFont="1" applyFill="1" applyBorder="1" applyAlignment="1" applyProtection="1">
      <alignment horizontal="center" vertical="center" shrinkToFit="1"/>
      <protection locked="0"/>
    </xf>
    <xf numFmtId="38" fontId="8" fillId="0" borderId="5" xfId="1" applyFont="1" applyFill="1" applyBorder="1" applyAlignment="1" applyProtection="1">
      <alignment horizontal="center" vertical="center" shrinkToFit="1"/>
      <protection locked="0"/>
    </xf>
    <xf numFmtId="0" fontId="2" fillId="0" borderId="6" xfId="0" applyFont="1" applyFill="1" applyBorder="1" applyAlignment="1" applyProtection="1">
      <alignment horizontal="center"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distributed" vertical="center" justifyLastLine="1"/>
    </xf>
    <xf numFmtId="0" fontId="2" fillId="2" borderId="2" xfId="0" applyFont="1" applyFill="1" applyBorder="1" applyAlignment="1" applyProtection="1">
      <alignment horizontal="distributed" vertical="center" justifyLastLine="1"/>
    </xf>
    <xf numFmtId="0" fontId="2" fillId="2" borderId="9" xfId="0" applyFont="1" applyFill="1" applyBorder="1" applyAlignment="1" applyProtection="1">
      <alignment horizontal="distributed" vertical="center" justifyLastLine="1"/>
    </xf>
    <xf numFmtId="0" fontId="2" fillId="2" borderId="13" xfId="0" applyFont="1" applyFill="1" applyBorder="1" applyAlignment="1" applyProtection="1">
      <alignment horizontal="distributed" vertical="center" justifyLastLine="1"/>
    </xf>
    <xf numFmtId="0" fontId="2" fillId="2" borderId="1" xfId="0" applyFont="1" applyFill="1" applyBorder="1" applyAlignment="1" applyProtection="1">
      <alignment horizontal="distributed" vertical="center" justifyLastLine="1"/>
    </xf>
    <xf numFmtId="0" fontId="2" fillId="2" borderId="14" xfId="0" applyFont="1" applyFill="1" applyBorder="1" applyAlignment="1" applyProtection="1">
      <alignment horizontal="distributed" vertical="center" justifyLastLine="1"/>
    </xf>
    <xf numFmtId="0" fontId="7" fillId="2" borderId="4" xfId="0" applyFont="1" applyFill="1" applyBorder="1" applyAlignment="1" applyProtection="1">
      <alignment horizontal="center" wrapText="1"/>
    </xf>
    <xf numFmtId="0" fontId="7" fillId="2" borderId="6" xfId="0" applyFont="1" applyFill="1" applyBorder="1" applyAlignment="1" applyProtection="1">
      <alignment horizontal="center" wrapText="1"/>
    </xf>
    <xf numFmtId="0" fontId="8" fillId="2" borderId="4" xfId="0" applyFont="1" applyFill="1" applyBorder="1" applyAlignment="1" applyProtection="1">
      <alignment horizontal="distributed" vertical="center" justifyLastLine="1"/>
    </xf>
    <xf numFmtId="0" fontId="8" fillId="2" borderId="6" xfId="0" applyFont="1" applyFill="1" applyBorder="1" applyAlignment="1" applyProtection="1">
      <alignment horizontal="distributed" vertical="center" justifyLastLine="1"/>
    </xf>
    <xf numFmtId="0" fontId="8" fillId="2" borderId="5" xfId="0" applyFont="1" applyFill="1" applyBorder="1" applyAlignment="1" applyProtection="1">
      <alignment horizontal="distributed" vertical="center" justifyLastLine="1"/>
    </xf>
    <xf numFmtId="0" fontId="8" fillId="2" borderId="3" xfId="0" applyFont="1" applyFill="1" applyBorder="1" applyAlignment="1" applyProtection="1">
      <alignment horizontal="distributed" vertical="center" justifyLastLine="1"/>
    </xf>
    <xf numFmtId="0" fontId="2" fillId="2" borderId="9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38" fontId="6" fillId="2" borderId="10" xfId="1" applyFont="1" applyFill="1" applyBorder="1" applyAlignment="1" applyProtection="1">
      <alignment horizontal="center" vertical="center"/>
    </xf>
    <xf numFmtId="38" fontId="6" fillId="2" borderId="11" xfId="1" applyFont="1" applyFill="1" applyBorder="1" applyAlignment="1" applyProtection="1">
      <alignment horizontal="center" vertical="center"/>
    </xf>
    <xf numFmtId="38" fontId="6" fillId="2" borderId="12" xfId="1" applyFont="1" applyFill="1" applyBorder="1" applyAlignment="1" applyProtection="1">
      <alignment horizontal="center" vertical="center"/>
    </xf>
    <xf numFmtId="38" fontId="10" fillId="2" borderId="10" xfId="1" applyFont="1" applyFill="1" applyBorder="1" applyAlignment="1" applyProtection="1">
      <alignment horizontal="center" vertical="center"/>
    </xf>
    <xf numFmtId="38" fontId="10" fillId="2" borderId="11" xfId="1" applyFont="1" applyFill="1" applyBorder="1" applyAlignment="1" applyProtection="1">
      <alignment horizontal="center" vertical="center"/>
    </xf>
    <xf numFmtId="38" fontId="10" fillId="2" borderId="12" xfId="1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center" vertical="top" wrapText="1"/>
      <protection locked="0"/>
    </xf>
    <xf numFmtId="38" fontId="12" fillId="2" borderId="15" xfId="1" applyFont="1" applyFill="1" applyBorder="1" applyAlignment="1" applyProtection="1">
      <alignment horizontal="center" justifyLastLine="1"/>
    </xf>
    <xf numFmtId="38" fontId="12" fillId="2" borderId="0" xfId="1" applyFont="1" applyFill="1" applyBorder="1" applyAlignment="1" applyProtection="1">
      <alignment horizontal="center" justifyLastLine="1"/>
    </xf>
    <xf numFmtId="38" fontId="12" fillId="2" borderId="16" xfId="1" applyFont="1" applyFill="1" applyBorder="1" applyAlignment="1" applyProtection="1">
      <alignment horizontal="center" justifyLastLine="1"/>
    </xf>
    <xf numFmtId="38" fontId="12" fillId="2" borderId="17" xfId="1" applyFont="1" applyFill="1" applyBorder="1" applyAlignment="1" applyProtection="1">
      <alignment horizontal="center" justifyLastLine="1"/>
    </xf>
    <xf numFmtId="38" fontId="12" fillId="2" borderId="18" xfId="1" applyFont="1" applyFill="1" applyBorder="1" applyAlignment="1" applyProtection="1">
      <alignment horizontal="center" justifyLastLine="1"/>
    </xf>
    <xf numFmtId="38" fontId="12" fillId="2" borderId="19" xfId="1" applyFont="1" applyFill="1" applyBorder="1" applyAlignment="1" applyProtection="1">
      <alignment horizontal="center" justifyLastLine="1"/>
    </xf>
    <xf numFmtId="38" fontId="12" fillId="0" borderId="10" xfId="1" applyFont="1" applyFill="1" applyBorder="1" applyAlignment="1" applyProtection="1">
      <alignment horizontal="center"/>
      <protection locked="0"/>
    </xf>
    <xf numFmtId="38" fontId="12" fillId="0" borderId="11" xfId="1" applyFont="1" applyFill="1" applyBorder="1" applyAlignment="1" applyProtection="1">
      <alignment horizontal="center"/>
      <protection locked="0"/>
    </xf>
    <xf numFmtId="38" fontId="12" fillId="0" borderId="12" xfId="1" applyFont="1" applyFill="1" applyBorder="1" applyAlignment="1" applyProtection="1">
      <alignment horizontal="center"/>
      <protection locked="0"/>
    </xf>
    <xf numFmtId="38" fontId="13" fillId="2" borderId="10" xfId="1" applyFont="1" applyFill="1" applyBorder="1" applyAlignment="1" applyProtection="1">
      <alignment horizontal="center" justifyLastLine="1"/>
    </xf>
    <xf numFmtId="38" fontId="13" fillId="2" borderId="11" xfId="1" applyFont="1" applyFill="1" applyBorder="1" applyAlignment="1" applyProtection="1">
      <alignment horizontal="center" justifyLastLine="1"/>
    </xf>
    <xf numFmtId="38" fontId="13" fillId="2" borderId="12" xfId="1" applyFont="1" applyFill="1" applyBorder="1" applyAlignment="1" applyProtection="1">
      <alignment horizontal="center" justifyLastLine="1"/>
    </xf>
    <xf numFmtId="0" fontId="8" fillId="2" borderId="0" xfId="0" applyFont="1" applyFill="1" applyBorder="1" applyAlignment="1" applyProtection="1">
      <alignment horizontal="center" vertical="center" justifyLastLine="1"/>
    </xf>
    <xf numFmtId="38" fontId="8" fillId="2" borderId="0" xfId="1" applyFont="1" applyFill="1" applyBorder="1" applyAlignment="1" applyProtection="1">
      <alignment horizontal="center" justifyLastLine="1"/>
    </xf>
    <xf numFmtId="0" fontId="8" fillId="2" borderId="8" xfId="0" applyFont="1" applyFill="1" applyBorder="1" applyAlignment="1" applyProtection="1">
      <alignment horizontal="center" vertical="center" justifyLastLine="1"/>
    </xf>
    <xf numFmtId="0" fontId="8" fillId="2" borderId="2" xfId="0" applyFont="1" applyFill="1" applyBorder="1" applyAlignment="1" applyProtection="1">
      <alignment horizontal="center" vertical="center" justifyLastLine="1"/>
    </xf>
    <xf numFmtId="0" fontId="8" fillId="2" borderId="9" xfId="0" applyFont="1" applyFill="1" applyBorder="1" applyAlignment="1" applyProtection="1">
      <alignment horizontal="center" vertical="center" justifyLastLine="1"/>
    </xf>
    <xf numFmtId="0" fontId="8" fillId="2" borderId="20" xfId="0" applyFont="1" applyFill="1" applyBorder="1" applyAlignment="1" applyProtection="1">
      <alignment horizontal="center" vertical="center" justifyLastLine="1"/>
    </xf>
    <xf numFmtId="0" fontId="8" fillId="2" borderId="21" xfId="0" applyFont="1" applyFill="1" applyBorder="1" applyAlignment="1" applyProtection="1">
      <alignment horizontal="center" vertical="center" justifyLastLine="1"/>
    </xf>
    <xf numFmtId="0" fontId="8" fillId="2" borderId="13" xfId="0" applyFont="1" applyFill="1" applyBorder="1" applyAlignment="1" applyProtection="1">
      <alignment horizontal="center" vertical="center" justifyLastLine="1"/>
    </xf>
    <xf numFmtId="0" fontId="8" fillId="2" borderId="1" xfId="0" applyFont="1" applyFill="1" applyBorder="1" applyAlignment="1" applyProtection="1">
      <alignment horizontal="center" vertical="center" justifyLastLine="1"/>
    </xf>
    <xf numFmtId="0" fontId="8" fillId="2" borderId="14" xfId="0" applyFont="1" applyFill="1" applyBorder="1" applyAlignment="1" applyProtection="1">
      <alignment horizontal="center" vertical="center" justifyLastLine="1"/>
    </xf>
    <xf numFmtId="38" fontId="11" fillId="2" borderId="0" xfId="1" applyFont="1" applyFill="1" applyBorder="1" applyAlignment="1" applyProtection="1">
      <alignment horizontal="center" shrinkToFit="1"/>
    </xf>
    <xf numFmtId="38" fontId="2" fillId="2" borderId="0" xfId="1" applyFont="1" applyFill="1" applyBorder="1" applyAlignment="1" applyProtection="1">
      <alignment horizontal="right" justifyLastLine="1"/>
    </xf>
    <xf numFmtId="0" fontId="2" fillId="0" borderId="2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21" xfId="0" applyFont="1" applyFill="1" applyBorder="1" applyAlignment="1" applyProtection="1">
      <alignment horizontal="center" vertical="top"/>
      <protection locked="0"/>
    </xf>
    <xf numFmtId="0" fontId="2" fillId="0" borderId="13" xfId="0" applyFont="1" applyFill="1" applyBorder="1" applyAlignment="1" applyProtection="1">
      <alignment horizontal="center" vertical="top"/>
      <protection locked="0"/>
    </xf>
    <xf numFmtId="0" fontId="2" fillId="0" borderId="1" xfId="0" applyFont="1" applyFill="1" applyBorder="1" applyAlignment="1" applyProtection="1">
      <alignment horizontal="center" vertical="top"/>
      <protection locked="0"/>
    </xf>
    <xf numFmtId="0" fontId="2" fillId="0" borderId="14" xfId="0" applyFont="1" applyFill="1" applyBorder="1" applyAlignment="1" applyProtection="1">
      <alignment horizontal="center" vertical="top"/>
      <protection locked="0"/>
    </xf>
    <xf numFmtId="0" fontId="15" fillId="2" borderId="0" xfId="0" applyFont="1" applyFill="1" applyAlignment="1" applyProtection="1">
      <alignment horizontal="center"/>
    </xf>
    <xf numFmtId="176" fontId="2" fillId="2" borderId="0" xfId="0" applyNumberFormat="1" applyFont="1" applyFill="1" applyAlignment="1" applyProtection="1">
      <alignment horizontal="right"/>
    </xf>
    <xf numFmtId="0" fontId="2" fillId="2" borderId="3" xfId="0" applyFont="1" applyFill="1" applyBorder="1" applyAlignment="1" applyProtection="1">
      <alignment horizontal="left" vertical="center" indent="1"/>
    </xf>
    <xf numFmtId="0" fontId="6" fillId="2" borderId="0" xfId="0" applyFont="1" applyFill="1" applyAlignment="1" applyProtection="1">
      <alignment horizontal="left" indent="1"/>
    </xf>
    <xf numFmtId="177" fontId="6" fillId="2" borderId="5" xfId="0" applyNumberFormat="1" applyFont="1" applyFill="1" applyBorder="1" applyAlignment="1" applyProtection="1">
      <alignment horizontal="left" vertical="center" justifyLastLine="1"/>
    </xf>
    <xf numFmtId="177" fontId="6" fillId="2" borderId="3" xfId="0" applyNumberFormat="1" applyFont="1" applyFill="1" applyBorder="1" applyAlignment="1" applyProtection="1">
      <alignment horizontal="left" vertical="center" justifyLastLine="1"/>
    </xf>
    <xf numFmtId="0" fontId="2" fillId="2" borderId="0" xfId="0" applyFont="1" applyFill="1" applyAlignment="1" applyProtection="1">
      <alignment horizontal="left" indent="1"/>
    </xf>
    <xf numFmtId="0" fontId="2" fillId="2" borderId="1" xfId="0" applyFont="1" applyFill="1" applyBorder="1" applyAlignment="1" applyProtection="1">
      <alignment horizontal="left" indent="1"/>
    </xf>
    <xf numFmtId="0" fontId="6" fillId="2" borderId="4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indent="1"/>
    </xf>
    <xf numFmtId="0" fontId="6" fillId="2" borderId="6" xfId="0" applyNumberFormat="1" applyFont="1" applyFill="1" applyBorder="1" applyAlignment="1" applyProtection="1">
      <alignment horizontal="left" vertical="center" indent="1"/>
    </xf>
    <xf numFmtId="0" fontId="6" fillId="2" borderId="5" xfId="0" applyNumberFormat="1" applyFont="1" applyFill="1" applyBorder="1" applyAlignment="1" applyProtection="1">
      <alignment horizontal="left" vertical="center" indent="1"/>
    </xf>
    <xf numFmtId="38" fontId="8" fillId="2" borderId="7" xfId="1" applyFont="1" applyFill="1" applyBorder="1" applyAlignment="1" applyProtection="1">
      <alignment horizontal="center" vertical="center" shrinkToFit="1"/>
    </xf>
    <xf numFmtId="38" fontId="8" fillId="2" borderId="6" xfId="1" applyFont="1" applyFill="1" applyBorder="1" applyAlignment="1" applyProtection="1">
      <alignment horizontal="center" vertical="center" shrinkToFit="1"/>
    </xf>
    <xf numFmtId="38" fontId="8" fillId="2" borderId="5" xfId="1" applyFont="1" applyFill="1" applyBorder="1" applyAlignment="1" applyProtection="1">
      <alignment horizontal="center" vertical="center" shrinkToFit="1"/>
    </xf>
    <xf numFmtId="0" fontId="2" fillId="2" borderId="6" xfId="0" applyFont="1" applyFill="1" applyBorder="1" applyAlignment="1" applyProtection="1">
      <alignment horizontal="center" vertical="center" shrinkToFit="1"/>
    </xf>
    <xf numFmtId="38" fontId="12" fillId="2" borderId="10" xfId="1" applyFont="1" applyFill="1" applyBorder="1" applyAlignment="1" applyProtection="1">
      <alignment horizontal="center"/>
    </xf>
    <xf numFmtId="38" fontId="12" fillId="2" borderId="11" xfId="1" applyFont="1" applyFill="1" applyBorder="1" applyAlignment="1" applyProtection="1">
      <alignment horizontal="center"/>
    </xf>
    <xf numFmtId="38" fontId="12" fillId="2" borderId="12" xfId="1" applyFont="1" applyFill="1" applyBorder="1" applyAlignment="1" applyProtection="1">
      <alignment horizontal="center"/>
    </xf>
    <xf numFmtId="0" fontId="2" fillId="2" borderId="20" xfId="0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horizontal="center" vertical="top"/>
    </xf>
    <xf numFmtId="0" fontId="2" fillId="2" borderId="21" xfId="0" applyFont="1" applyFill="1" applyBorder="1" applyAlignment="1" applyProtection="1">
      <alignment horizontal="center" vertical="top"/>
    </xf>
    <xf numFmtId="0" fontId="2" fillId="2" borderId="13" xfId="0" applyFont="1" applyFill="1" applyBorder="1" applyAlignment="1" applyProtection="1">
      <alignment horizontal="center" vertical="top"/>
    </xf>
    <xf numFmtId="0" fontId="2" fillId="2" borderId="1" xfId="0" applyFont="1" applyFill="1" applyBorder="1" applyAlignment="1" applyProtection="1">
      <alignment horizontal="center" vertical="top"/>
    </xf>
    <xf numFmtId="0" fontId="2" fillId="2" borderId="14" xfId="0" applyFont="1" applyFill="1" applyBorder="1" applyAlignment="1" applyProtection="1">
      <alignment horizontal="center" vertical="top"/>
    </xf>
  </cellXfs>
  <cellStyles count="2">
    <cellStyle name="桁区切り" xfId="1" builtinId="6"/>
    <cellStyle name="標準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82</xdr:col>
      <xdr:colOff>161926</xdr:colOff>
      <xdr:row>0</xdr:row>
      <xdr:rowOff>104775</xdr:rowOff>
    </xdr:from>
    <xdr:to>
      <xdr:col>85</xdr:col>
      <xdr:colOff>76200</xdr:colOff>
      <xdr:row>12</xdr:row>
      <xdr:rowOff>100853</xdr:rowOff>
    </xdr:to>
    <xdr:sp macro="" textlink="">
      <xdr:nvSpPr>
        <xdr:cNvPr id="2" name="テキスト ボックス 1"/>
        <xdr:cNvSpPr txBox="1"/>
      </xdr:nvSpPr>
      <xdr:spPr>
        <a:xfrm>
          <a:off x="12141014" y="104775"/>
          <a:ext cx="1964951" cy="238293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ロックされていますが書式変更は可能です。</a:t>
          </a:r>
          <a:endParaRPr kumimoji="1" lang="en-US" altLang="ja-JP" sz="1100"/>
        </a:p>
        <a:p>
          <a:r>
            <a:rPr kumimoji="1" lang="ja-JP" altLang="en-US" sz="1100"/>
            <a:t>シートの保護を解除して利用していただけますが、正・控が同じとなるようにご注意ください。 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向かって左の金額欄は税込み金額を記入してください。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必要事項を記入のうえ、（正）を提出してください。</a:t>
          </a:r>
          <a:endParaRPr kumimoji="1" lang="en-US" altLang="ja-JP" sz="1100"/>
        </a:p>
        <a:p>
          <a:endParaRPr kumimoji="1" lang="en-US" altLang="ja-JP" sz="1100"/>
        </a:p>
      </xdr:txBody>
    </xdr:sp>
    <xdr:clientData/>
  </xdr:twoCellAnchor>
  <xdr:twoCellAnchor>
    <xdr:from>
      <xdr:col>19</xdr:col>
      <xdr:colOff>76200</xdr:colOff>
      <xdr:row>9</xdr:row>
      <xdr:rowOff>219075</xdr:rowOff>
    </xdr:from>
    <xdr:to>
      <xdr:col>22</xdr:col>
      <xdr:colOff>28575</xdr:colOff>
      <xdr:row>11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2428875" y="1876425"/>
          <a:ext cx="3238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23</xdr:row>
      <xdr:rowOff>28575</xdr:rowOff>
    </xdr:from>
    <xdr:to>
      <xdr:col>2</xdr:col>
      <xdr:colOff>28575</xdr:colOff>
      <xdr:row>24</xdr:row>
      <xdr:rowOff>228600</xdr:rowOff>
    </xdr:to>
    <xdr:sp macro="" textlink="">
      <xdr:nvSpPr>
        <xdr:cNvPr id="4" name="テキスト ボックス 3"/>
        <xdr:cNvSpPr txBox="1"/>
      </xdr:nvSpPr>
      <xdr:spPr>
        <a:xfrm>
          <a:off x="0" y="4848225"/>
          <a:ext cx="27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20</xdr:row>
      <xdr:rowOff>6163</xdr:rowOff>
    </xdr:from>
    <xdr:to>
      <xdr:col>2</xdr:col>
      <xdr:colOff>28575</xdr:colOff>
      <xdr:row>22</xdr:row>
      <xdr:rowOff>116541</xdr:rowOff>
    </xdr:to>
    <xdr:sp macro="" textlink="">
      <xdr:nvSpPr>
        <xdr:cNvPr id="5" name="テキスト ボックス 4"/>
        <xdr:cNvSpPr txBox="1"/>
      </xdr:nvSpPr>
      <xdr:spPr>
        <a:xfrm>
          <a:off x="0" y="5172075"/>
          <a:ext cx="297516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44</xdr:row>
      <xdr:rowOff>219075</xdr:rowOff>
    </xdr:from>
    <xdr:to>
      <xdr:col>22</xdr:col>
      <xdr:colOff>28575</xdr:colOff>
      <xdr:row>46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428875" y="8696325"/>
          <a:ext cx="3238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58</xdr:row>
      <xdr:rowOff>28575</xdr:rowOff>
    </xdr:from>
    <xdr:to>
      <xdr:col>2</xdr:col>
      <xdr:colOff>28575</xdr:colOff>
      <xdr:row>59</xdr:row>
      <xdr:rowOff>228600</xdr:rowOff>
    </xdr:to>
    <xdr:sp macro="" textlink="">
      <xdr:nvSpPr>
        <xdr:cNvPr id="7" name="テキスト ボックス 6"/>
        <xdr:cNvSpPr txBox="1"/>
      </xdr:nvSpPr>
      <xdr:spPr>
        <a:xfrm>
          <a:off x="0" y="11668125"/>
          <a:ext cx="27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55</xdr:row>
      <xdr:rowOff>6163</xdr:rowOff>
    </xdr:from>
    <xdr:to>
      <xdr:col>2</xdr:col>
      <xdr:colOff>28575</xdr:colOff>
      <xdr:row>57</xdr:row>
      <xdr:rowOff>116541</xdr:rowOff>
    </xdr:to>
    <xdr:sp macro="" textlink="">
      <xdr:nvSpPr>
        <xdr:cNvPr id="9" name="テキスト ボックス 8"/>
        <xdr:cNvSpPr txBox="1"/>
      </xdr:nvSpPr>
      <xdr:spPr>
        <a:xfrm>
          <a:off x="0" y="5172075"/>
          <a:ext cx="297516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K69"/>
  <sheetViews>
    <sheetView tabSelected="1" zoomScale="85" zoomScaleNormal="85" workbookViewId="0">
      <selection activeCell="CC22" sqref="CC22:CC27"/>
    </sheetView>
  </sheetViews>
  <sheetFormatPr defaultRowHeight="13.5" x14ac:dyDescent="0.15"/>
  <cols>
    <col min="1" max="80" width="1.75" style="58" customWidth="1"/>
    <col min="81" max="81" width="9" style="2"/>
    <col min="82" max="82" width="7.125" style="2" bestFit="1" customWidth="1"/>
    <col min="83" max="16384" width="9" style="2"/>
  </cols>
  <sheetData>
    <row r="1" spans="1:90" ht="27.7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60" t="s">
        <v>0</v>
      </c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61">
        <v>45158</v>
      </c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D1" s="2" t="s">
        <v>1</v>
      </c>
    </row>
    <row r="2" spans="1:90" ht="18.2" customHeight="1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D2" s="2">
        <v>90</v>
      </c>
    </row>
    <row r="3" spans="1:90" ht="18.2" customHeight="1" x14ac:dyDescent="0.15">
      <c r="A3" s="62" t="s">
        <v>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3" t="s">
        <v>3</v>
      </c>
      <c r="S3" s="63"/>
      <c r="T3" s="63"/>
      <c r="U3" s="63"/>
      <c r="V3" s="1"/>
      <c r="W3" s="1"/>
      <c r="X3" s="1"/>
      <c r="Y3" s="1"/>
      <c r="Z3" s="1"/>
      <c r="AA3" s="64">
        <f>IF($BJ$1=0,"",VALUE(TEXT($BJ$1,"yyyy")))</f>
        <v>2023</v>
      </c>
      <c r="AB3" s="64"/>
      <c r="AC3" s="64"/>
      <c r="AD3" s="64"/>
      <c r="AE3" s="64"/>
      <c r="AF3" s="65" t="s">
        <v>4</v>
      </c>
      <c r="AG3" s="65"/>
      <c r="AH3" s="65">
        <f>IF($BJ$1=0,"",VALUE(TEXT($BJ$1,"m")))</f>
        <v>8</v>
      </c>
      <c r="AI3" s="65"/>
      <c r="AJ3" s="65" t="s">
        <v>5</v>
      </c>
      <c r="AK3" s="65"/>
      <c r="AL3" s="65">
        <v>20</v>
      </c>
      <c r="AM3" s="65"/>
      <c r="AN3" s="65" t="s">
        <v>6</v>
      </c>
      <c r="AO3" s="65"/>
      <c r="AP3" s="65" t="s">
        <v>7</v>
      </c>
      <c r="AQ3" s="65"/>
      <c r="AR3" s="65"/>
      <c r="AS3" s="65"/>
      <c r="AT3" s="3"/>
      <c r="AU3" s="3"/>
      <c r="AV3" s="3"/>
      <c r="AW3" s="3"/>
      <c r="AX3" s="3"/>
      <c r="AY3" s="66" t="s">
        <v>8</v>
      </c>
      <c r="AZ3" s="66"/>
      <c r="BA3" s="67"/>
      <c r="BB3" s="67"/>
      <c r="BC3" s="67"/>
      <c r="BD3" s="67"/>
      <c r="BE3" s="67"/>
      <c r="BF3" s="67"/>
      <c r="BG3" s="67"/>
      <c r="BH3" s="67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D3" s="2">
        <v>100</v>
      </c>
    </row>
    <row r="4" spans="1:90" ht="5.0999999999999996" customHeight="1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  <c r="S4" s="5"/>
      <c r="T4" s="5"/>
      <c r="U4" s="5"/>
      <c r="V4" s="1"/>
      <c r="W4" s="1"/>
      <c r="X4" s="1"/>
      <c r="Y4" s="1"/>
      <c r="Z4" s="1"/>
      <c r="AA4" s="6"/>
      <c r="AB4" s="6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6"/>
      <c r="AS4" s="6"/>
      <c r="AT4" s="3"/>
      <c r="AU4" s="3"/>
      <c r="AV4" s="3"/>
      <c r="AW4" s="3"/>
      <c r="AX4" s="3"/>
      <c r="AY4" s="8"/>
      <c r="AZ4" s="8"/>
      <c r="BA4" s="8"/>
      <c r="BB4" s="8"/>
      <c r="BC4" s="8"/>
      <c r="BD4" s="8"/>
      <c r="BE4" s="8"/>
      <c r="BF4" s="8"/>
      <c r="BG4" s="8"/>
      <c r="BH4" s="8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</row>
    <row r="5" spans="1:90" ht="20.100000000000001" customHeight="1" x14ac:dyDescent="0.15">
      <c r="A5" s="68"/>
      <c r="B5" s="68"/>
      <c r="C5" s="68"/>
      <c r="D5" s="68"/>
      <c r="E5" s="68"/>
      <c r="F5" s="68"/>
      <c r="G5" s="68"/>
      <c r="H5" s="69"/>
      <c r="I5" s="69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1"/>
      <c r="W5" s="1"/>
      <c r="X5" s="1"/>
      <c r="Y5" s="1"/>
      <c r="Z5" s="1"/>
      <c r="AA5" s="1"/>
      <c r="AB5" s="1"/>
      <c r="AC5" s="71" t="s">
        <v>9</v>
      </c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1"/>
      <c r="AS5" s="1"/>
      <c r="AT5" s="72" t="s">
        <v>10</v>
      </c>
      <c r="AU5" s="72"/>
      <c r="AV5" s="72"/>
      <c r="AW5" s="72"/>
      <c r="AX5" s="72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</row>
    <row r="6" spans="1:90" ht="5.0999999999999996" customHeight="1" x14ac:dyDescent="0.15">
      <c r="A6" s="9"/>
      <c r="B6" s="9"/>
      <c r="C6" s="9"/>
      <c r="D6" s="9"/>
      <c r="E6" s="9"/>
      <c r="F6" s="9"/>
      <c r="G6" s="9"/>
      <c r="H6" s="10"/>
      <c r="I6" s="10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"/>
      <c r="W6" s="1"/>
      <c r="X6" s="1"/>
      <c r="Y6" s="1"/>
      <c r="Z6" s="1"/>
      <c r="AA6" s="1"/>
      <c r="AB6" s="1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1"/>
      <c r="AS6" s="1"/>
      <c r="AT6" s="12"/>
      <c r="AU6" s="12"/>
      <c r="AV6" s="12"/>
      <c r="AW6" s="12"/>
      <c r="AX6" s="12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</row>
    <row r="7" spans="1:90" ht="20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72" t="s">
        <v>11</v>
      </c>
      <c r="AU7" s="72"/>
      <c r="AV7" s="72"/>
      <c r="AW7" s="72"/>
      <c r="AX7" s="72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4" t="s">
        <v>12</v>
      </c>
      <c r="CB7" s="74"/>
    </row>
    <row r="8" spans="1:90" ht="11.1" customHeight="1" x14ac:dyDescent="0.15">
      <c r="A8" s="75" t="s">
        <v>13</v>
      </c>
      <c r="B8" s="75"/>
      <c r="C8" s="75"/>
      <c r="D8" s="75"/>
      <c r="E8" s="75"/>
      <c r="F8" s="75"/>
      <c r="G8" s="75"/>
      <c r="H8" s="75"/>
      <c r="I8" s="75"/>
      <c r="J8" s="75"/>
      <c r="K8" s="76" t="s">
        <v>14</v>
      </c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12"/>
      <c r="AU8" s="12"/>
      <c r="AV8" s="12"/>
      <c r="AW8" s="12"/>
      <c r="AX8" s="12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</row>
    <row r="9" spans="1:90" ht="15.95" customHeight="1" x14ac:dyDescent="0.15">
      <c r="A9" s="77"/>
      <c r="B9" s="77"/>
      <c r="C9" s="77"/>
      <c r="D9" s="77"/>
      <c r="E9" s="77"/>
      <c r="F9" s="77"/>
      <c r="G9" s="77"/>
      <c r="H9" s="77"/>
      <c r="I9" s="77"/>
      <c r="J9" s="77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72" t="s">
        <v>15</v>
      </c>
      <c r="AU9" s="72"/>
      <c r="AV9" s="72"/>
      <c r="AW9" s="72"/>
      <c r="AX9" s="72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</row>
    <row r="10" spans="1:90" ht="20.100000000000001" customHeight="1" x14ac:dyDescent="0.15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79" t="s">
        <v>16</v>
      </c>
      <c r="BD10" s="79"/>
      <c r="BE10" s="79"/>
      <c r="BF10" s="79"/>
      <c r="BG10" s="79"/>
      <c r="BH10" s="79"/>
      <c r="BI10" s="79"/>
      <c r="BJ10" s="80" t="s">
        <v>17</v>
      </c>
      <c r="BK10" s="81"/>
      <c r="BL10" s="82"/>
      <c r="BM10" s="83"/>
      <c r="BN10" s="83"/>
      <c r="BO10" s="83"/>
      <c r="BP10" s="83"/>
      <c r="BQ10" s="83"/>
      <c r="BR10" s="83"/>
      <c r="BS10" s="83"/>
      <c r="BT10" s="83"/>
      <c r="BU10" s="83"/>
      <c r="BV10" s="83"/>
      <c r="BW10" s="83"/>
      <c r="BX10" s="83"/>
      <c r="BY10" s="83"/>
      <c r="BZ10" s="83"/>
      <c r="CA10" s="83"/>
      <c r="CB10" s="83"/>
    </row>
    <row r="11" spans="1:90" ht="15.95" customHeight="1" x14ac:dyDescent="0.15">
      <c r="A11" s="84" t="s">
        <v>18</v>
      </c>
      <c r="B11" s="84"/>
      <c r="C11" s="84"/>
      <c r="D11" s="84"/>
      <c r="E11" s="84"/>
      <c r="F11" s="84"/>
      <c r="G11" s="84"/>
      <c r="H11" s="84"/>
      <c r="I11" s="84"/>
      <c r="J11" s="84"/>
      <c r="K11" s="85" t="s">
        <v>19</v>
      </c>
      <c r="L11" s="85"/>
      <c r="M11" s="85"/>
      <c r="N11" s="85"/>
      <c r="O11" s="85"/>
      <c r="P11" s="85"/>
      <c r="Q11" s="85"/>
      <c r="R11" s="85"/>
      <c r="S11" s="85"/>
      <c r="T11" s="85"/>
      <c r="U11" s="86" t="s">
        <v>20</v>
      </c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66" t="s">
        <v>21</v>
      </c>
      <c r="AU11" s="66"/>
      <c r="AV11" s="66"/>
      <c r="AW11" s="66"/>
      <c r="AX11" s="66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66" t="s">
        <v>22</v>
      </c>
      <c r="BK11" s="66"/>
      <c r="BL11" s="66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66" t="s">
        <v>23</v>
      </c>
      <c r="CA11" s="66"/>
      <c r="CB11" s="66"/>
      <c r="CD11" s="2" t="s">
        <v>24</v>
      </c>
    </row>
    <row r="12" spans="1:90" ht="15.95" customHeight="1" x14ac:dyDescent="0.15">
      <c r="A12" s="90" t="s">
        <v>25</v>
      </c>
      <c r="B12" s="91"/>
      <c r="C12" s="91"/>
      <c r="D12" s="91"/>
      <c r="E12" s="91"/>
      <c r="F12" s="91"/>
      <c r="G12" s="91"/>
      <c r="H12" s="91"/>
      <c r="I12" s="91"/>
      <c r="J12" s="92"/>
      <c r="K12" s="99" t="s">
        <v>26</v>
      </c>
      <c r="L12" s="100"/>
      <c r="M12" s="100"/>
      <c r="N12" s="100"/>
      <c r="O12" s="100"/>
      <c r="P12" s="100"/>
      <c r="Q12" s="100"/>
      <c r="R12" s="100"/>
      <c r="S12" s="100"/>
      <c r="T12" s="101"/>
      <c r="U12" s="99" t="s">
        <v>1</v>
      </c>
      <c r="V12" s="100"/>
      <c r="W12" s="100"/>
      <c r="X12" s="101"/>
      <c r="Y12" s="99" t="s">
        <v>27</v>
      </c>
      <c r="Z12" s="100"/>
      <c r="AA12" s="100"/>
      <c r="AB12" s="100"/>
      <c r="AC12" s="100"/>
      <c r="AD12" s="100"/>
      <c r="AE12" s="100"/>
      <c r="AF12" s="100"/>
      <c r="AG12" s="100"/>
      <c r="AH12" s="10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65" t="s">
        <v>28</v>
      </c>
      <c r="AU12" s="65"/>
      <c r="AV12" s="65"/>
      <c r="AW12" s="65"/>
      <c r="AX12" s="65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8" t="s">
        <v>29</v>
      </c>
      <c r="BK12" s="88"/>
      <c r="BL12" s="88"/>
      <c r="BM12" s="65" t="s">
        <v>19</v>
      </c>
      <c r="BN12" s="65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D12" s="2" t="s">
        <v>30</v>
      </c>
      <c r="CH12" s="14"/>
      <c r="CI12" s="14"/>
      <c r="CJ12" s="14"/>
      <c r="CK12" s="14"/>
      <c r="CL12" s="14"/>
    </row>
    <row r="13" spans="1:90" ht="27.95" customHeight="1" x14ac:dyDescent="0.15">
      <c r="A13" s="90" t="s">
        <v>31</v>
      </c>
      <c r="B13" s="91"/>
      <c r="C13" s="91"/>
      <c r="D13" s="91"/>
      <c r="E13" s="91"/>
      <c r="F13" s="91"/>
      <c r="G13" s="91"/>
      <c r="H13" s="91"/>
      <c r="I13" s="91"/>
      <c r="J13" s="92"/>
      <c r="K13" s="93"/>
      <c r="L13" s="94"/>
      <c r="M13" s="94"/>
      <c r="N13" s="94"/>
      <c r="O13" s="94"/>
      <c r="P13" s="94"/>
      <c r="Q13" s="94"/>
      <c r="R13" s="94"/>
      <c r="S13" s="94"/>
      <c r="T13" s="95"/>
      <c r="U13" s="96"/>
      <c r="V13" s="97"/>
      <c r="W13" s="97"/>
      <c r="X13" s="98"/>
      <c r="Y13" s="96"/>
      <c r="Z13" s="97"/>
      <c r="AA13" s="97"/>
      <c r="AB13" s="97"/>
      <c r="AC13" s="97"/>
      <c r="AD13" s="97"/>
      <c r="AE13" s="97"/>
      <c r="AF13" s="97"/>
      <c r="AG13" s="97"/>
      <c r="AH13" s="98"/>
      <c r="AI13" s="1"/>
      <c r="AJ13" s="99" t="s">
        <v>32</v>
      </c>
      <c r="AK13" s="100"/>
      <c r="AL13" s="100"/>
      <c r="AM13" s="101"/>
      <c r="AN13" s="99" t="s">
        <v>33</v>
      </c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1"/>
      <c r="BB13" s="99" t="s">
        <v>34</v>
      </c>
      <c r="BC13" s="100"/>
      <c r="BD13" s="100"/>
      <c r="BE13" s="101"/>
      <c r="BF13" s="99" t="s">
        <v>35</v>
      </c>
      <c r="BG13" s="100"/>
      <c r="BH13" s="101"/>
      <c r="BI13" s="99" t="s">
        <v>36</v>
      </c>
      <c r="BJ13" s="100"/>
      <c r="BK13" s="100"/>
      <c r="BL13" s="100"/>
      <c r="BM13" s="101"/>
      <c r="BN13" s="99" t="s">
        <v>37</v>
      </c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8" t="s">
        <v>38</v>
      </c>
      <c r="CA13" s="100"/>
      <c r="CB13" s="101"/>
      <c r="CH13" s="14"/>
      <c r="CI13" s="15"/>
      <c r="CJ13" s="16"/>
      <c r="CK13" s="15"/>
      <c r="CL13" s="14"/>
    </row>
    <row r="14" spans="1:90" ht="27.95" customHeight="1" x14ac:dyDescent="0.15">
      <c r="A14" s="90" t="s">
        <v>39</v>
      </c>
      <c r="B14" s="91"/>
      <c r="C14" s="91"/>
      <c r="D14" s="91"/>
      <c r="E14" s="91"/>
      <c r="F14" s="91"/>
      <c r="G14" s="91"/>
      <c r="H14" s="91"/>
      <c r="I14" s="91"/>
      <c r="J14" s="92"/>
      <c r="K14" s="93"/>
      <c r="L14" s="94"/>
      <c r="M14" s="94"/>
      <c r="N14" s="94"/>
      <c r="O14" s="94"/>
      <c r="P14" s="94"/>
      <c r="Q14" s="94"/>
      <c r="R14" s="94"/>
      <c r="S14" s="94"/>
      <c r="T14" s="95"/>
      <c r="U14" s="96"/>
      <c r="V14" s="97"/>
      <c r="W14" s="97"/>
      <c r="X14" s="98"/>
      <c r="Y14" s="96"/>
      <c r="Z14" s="97"/>
      <c r="AA14" s="97"/>
      <c r="AB14" s="97"/>
      <c r="AC14" s="97"/>
      <c r="AD14" s="97"/>
      <c r="AE14" s="97"/>
      <c r="AF14" s="97"/>
      <c r="AG14" s="97"/>
      <c r="AH14" s="98"/>
      <c r="AI14" s="1"/>
      <c r="AJ14" s="105"/>
      <c r="AK14" s="106"/>
      <c r="AL14" s="106"/>
      <c r="AM14" s="107"/>
      <c r="AN14" s="109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1"/>
      <c r="BB14" s="105"/>
      <c r="BC14" s="106"/>
      <c r="BD14" s="106"/>
      <c r="BE14" s="107"/>
      <c r="BF14" s="105"/>
      <c r="BG14" s="106"/>
      <c r="BH14" s="107"/>
      <c r="BI14" s="93"/>
      <c r="BJ14" s="94"/>
      <c r="BK14" s="94"/>
      <c r="BL14" s="94"/>
      <c r="BM14" s="95"/>
      <c r="BN14" s="93"/>
      <c r="BO14" s="94"/>
      <c r="BP14" s="94"/>
      <c r="BQ14" s="94"/>
      <c r="BR14" s="94"/>
      <c r="BS14" s="94"/>
      <c r="BT14" s="94"/>
      <c r="BU14" s="94"/>
      <c r="BV14" s="94"/>
      <c r="BW14" s="94"/>
      <c r="BX14" s="94"/>
      <c r="BY14" s="94"/>
      <c r="BZ14" s="112"/>
      <c r="CA14" s="113"/>
      <c r="CB14" s="114"/>
      <c r="CH14" s="14"/>
      <c r="CI14" s="15"/>
      <c r="CJ14" s="15"/>
      <c r="CK14" s="15"/>
      <c r="CL14" s="14"/>
    </row>
    <row r="15" spans="1:90" ht="27.95" customHeight="1" x14ac:dyDescent="0.15">
      <c r="A15" s="90" t="s">
        <v>40</v>
      </c>
      <c r="B15" s="91"/>
      <c r="C15" s="91"/>
      <c r="D15" s="91"/>
      <c r="E15" s="91"/>
      <c r="F15" s="91"/>
      <c r="G15" s="91"/>
      <c r="H15" s="91"/>
      <c r="I15" s="91"/>
      <c r="J15" s="92"/>
      <c r="K15" s="102" t="str">
        <f>IF(K13=0,"",SUM(K13:T14))</f>
        <v/>
      </c>
      <c r="L15" s="103"/>
      <c r="M15" s="103"/>
      <c r="N15" s="103"/>
      <c r="O15" s="103"/>
      <c r="P15" s="103"/>
      <c r="Q15" s="103"/>
      <c r="R15" s="103"/>
      <c r="S15" s="103"/>
      <c r="T15" s="104"/>
      <c r="U15" s="96"/>
      <c r="V15" s="97"/>
      <c r="W15" s="97"/>
      <c r="X15" s="98"/>
      <c r="Y15" s="96"/>
      <c r="Z15" s="97"/>
      <c r="AA15" s="97"/>
      <c r="AB15" s="97"/>
      <c r="AC15" s="97"/>
      <c r="AD15" s="97"/>
      <c r="AE15" s="97"/>
      <c r="AF15" s="97"/>
      <c r="AG15" s="97"/>
      <c r="AH15" s="98"/>
      <c r="AI15" s="1"/>
      <c r="AJ15" s="105"/>
      <c r="AK15" s="106"/>
      <c r="AL15" s="106"/>
      <c r="AM15" s="107"/>
      <c r="AN15" s="109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1"/>
      <c r="BB15" s="105"/>
      <c r="BC15" s="106"/>
      <c r="BD15" s="106"/>
      <c r="BE15" s="107"/>
      <c r="BF15" s="105"/>
      <c r="BG15" s="106"/>
      <c r="BH15" s="107"/>
      <c r="BI15" s="93"/>
      <c r="BJ15" s="94"/>
      <c r="BK15" s="94"/>
      <c r="BL15" s="94"/>
      <c r="BM15" s="95"/>
      <c r="BN15" s="93"/>
      <c r="BO15" s="94"/>
      <c r="BP15" s="94"/>
      <c r="BQ15" s="94"/>
      <c r="BR15" s="94"/>
      <c r="BS15" s="94"/>
      <c r="BT15" s="94"/>
      <c r="BU15" s="94"/>
      <c r="BV15" s="94"/>
      <c r="BW15" s="94"/>
      <c r="BX15" s="94"/>
      <c r="BY15" s="94"/>
      <c r="BZ15" s="112"/>
      <c r="CA15" s="113"/>
      <c r="CB15" s="114"/>
      <c r="CH15" s="14"/>
      <c r="CI15" s="15"/>
      <c r="CJ15" s="15"/>
      <c r="CK15" s="15"/>
      <c r="CL15" s="14"/>
    </row>
    <row r="16" spans="1:90" ht="27.95" customHeight="1" x14ac:dyDescent="0.15">
      <c r="A16" s="90" t="s">
        <v>41</v>
      </c>
      <c r="B16" s="91"/>
      <c r="C16" s="91"/>
      <c r="D16" s="91"/>
      <c r="E16" s="91"/>
      <c r="F16" s="91"/>
      <c r="G16" s="91"/>
      <c r="H16" s="91"/>
      <c r="I16" s="91"/>
      <c r="J16" s="92"/>
      <c r="K16" s="93"/>
      <c r="L16" s="94"/>
      <c r="M16" s="94"/>
      <c r="N16" s="94"/>
      <c r="O16" s="94"/>
      <c r="P16" s="94"/>
      <c r="Q16" s="94"/>
      <c r="R16" s="94"/>
      <c r="S16" s="94"/>
      <c r="T16" s="95"/>
      <c r="U16" s="96"/>
      <c r="V16" s="97"/>
      <c r="W16" s="97"/>
      <c r="X16" s="98"/>
      <c r="Y16" s="96"/>
      <c r="Z16" s="97"/>
      <c r="AA16" s="97"/>
      <c r="AB16" s="97"/>
      <c r="AC16" s="97"/>
      <c r="AD16" s="97"/>
      <c r="AE16" s="97"/>
      <c r="AF16" s="97"/>
      <c r="AG16" s="97"/>
      <c r="AH16" s="98"/>
      <c r="AI16" s="1"/>
      <c r="AJ16" s="105"/>
      <c r="AK16" s="106"/>
      <c r="AL16" s="106"/>
      <c r="AM16" s="107"/>
      <c r="AN16" s="109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1"/>
      <c r="BB16" s="105"/>
      <c r="BC16" s="106"/>
      <c r="BD16" s="106"/>
      <c r="BE16" s="107"/>
      <c r="BF16" s="105"/>
      <c r="BG16" s="106"/>
      <c r="BH16" s="107"/>
      <c r="BI16" s="93"/>
      <c r="BJ16" s="94"/>
      <c r="BK16" s="94"/>
      <c r="BL16" s="94"/>
      <c r="BM16" s="95"/>
      <c r="BN16" s="93"/>
      <c r="BO16" s="94"/>
      <c r="BP16" s="94"/>
      <c r="BQ16" s="94"/>
      <c r="BR16" s="94"/>
      <c r="BS16" s="94"/>
      <c r="BT16" s="94"/>
      <c r="BU16" s="94"/>
      <c r="BV16" s="94"/>
      <c r="BW16" s="94"/>
      <c r="BX16" s="94"/>
      <c r="BY16" s="94"/>
      <c r="BZ16" s="112"/>
      <c r="CA16" s="113"/>
      <c r="CB16" s="114"/>
      <c r="CH16" s="14"/>
      <c r="CI16" s="15"/>
      <c r="CJ16" s="15"/>
      <c r="CK16" s="15"/>
      <c r="CL16" s="14"/>
    </row>
    <row r="17" spans="1:141" ht="27.95" customHeight="1" x14ac:dyDescent="0.15">
      <c r="A17" s="99" t="s">
        <v>42</v>
      </c>
      <c r="B17" s="100"/>
      <c r="C17" s="100"/>
      <c r="D17" s="100"/>
      <c r="E17" s="100"/>
      <c r="F17" s="115">
        <v>100</v>
      </c>
      <c r="G17" s="115"/>
      <c r="H17" s="100" t="s">
        <v>43</v>
      </c>
      <c r="I17" s="100"/>
      <c r="J17" s="17" t="s">
        <v>44</v>
      </c>
      <c r="K17" s="102">
        <f>IF(ISERR(INT(K16*F17/100)),"",INT(K16*F17/100))</f>
        <v>0</v>
      </c>
      <c r="L17" s="103"/>
      <c r="M17" s="103"/>
      <c r="N17" s="103"/>
      <c r="O17" s="103"/>
      <c r="P17" s="103"/>
      <c r="Q17" s="103"/>
      <c r="R17" s="103"/>
      <c r="S17" s="103"/>
      <c r="T17" s="104"/>
      <c r="U17" s="96"/>
      <c r="V17" s="97"/>
      <c r="W17" s="97"/>
      <c r="X17" s="98"/>
      <c r="Y17" s="96"/>
      <c r="Z17" s="97"/>
      <c r="AA17" s="97"/>
      <c r="AB17" s="97"/>
      <c r="AC17" s="97"/>
      <c r="AD17" s="97"/>
      <c r="AE17" s="97"/>
      <c r="AF17" s="97"/>
      <c r="AG17" s="97"/>
      <c r="AH17" s="98"/>
      <c r="AI17" s="1"/>
      <c r="AJ17" s="105"/>
      <c r="AK17" s="106"/>
      <c r="AL17" s="106"/>
      <c r="AM17" s="107"/>
      <c r="AN17" s="109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1"/>
      <c r="BB17" s="105"/>
      <c r="BC17" s="106"/>
      <c r="BD17" s="106"/>
      <c r="BE17" s="107"/>
      <c r="BF17" s="105"/>
      <c r="BG17" s="106"/>
      <c r="BH17" s="107"/>
      <c r="BI17" s="93"/>
      <c r="BJ17" s="94"/>
      <c r="BK17" s="94"/>
      <c r="BL17" s="94"/>
      <c r="BM17" s="95"/>
      <c r="BN17" s="93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112"/>
      <c r="CA17" s="113"/>
      <c r="CB17" s="114"/>
      <c r="CH17" s="14"/>
      <c r="CI17" s="15"/>
      <c r="CJ17" s="15"/>
      <c r="CK17" s="15"/>
      <c r="CL17" s="14"/>
    </row>
    <row r="18" spans="1:141" ht="27.95" customHeight="1" x14ac:dyDescent="0.15">
      <c r="A18" s="90" t="s">
        <v>45</v>
      </c>
      <c r="B18" s="91"/>
      <c r="C18" s="91"/>
      <c r="D18" s="91"/>
      <c r="E18" s="91"/>
      <c r="F18" s="91"/>
      <c r="G18" s="91"/>
      <c r="H18" s="91"/>
      <c r="I18" s="91"/>
      <c r="J18" s="92"/>
      <c r="K18" s="93">
        <v>0</v>
      </c>
      <c r="L18" s="94"/>
      <c r="M18" s="94"/>
      <c r="N18" s="94"/>
      <c r="O18" s="94"/>
      <c r="P18" s="94"/>
      <c r="Q18" s="94"/>
      <c r="R18" s="94"/>
      <c r="S18" s="94"/>
      <c r="T18" s="95"/>
      <c r="U18" s="96"/>
      <c r="V18" s="97"/>
      <c r="W18" s="97"/>
      <c r="X18" s="98"/>
      <c r="Y18" s="96"/>
      <c r="Z18" s="97"/>
      <c r="AA18" s="97"/>
      <c r="AB18" s="97"/>
      <c r="AC18" s="97"/>
      <c r="AD18" s="97"/>
      <c r="AE18" s="97"/>
      <c r="AF18" s="97"/>
      <c r="AG18" s="97"/>
      <c r="AH18" s="98"/>
      <c r="AI18" s="1"/>
      <c r="AJ18" s="105"/>
      <c r="AK18" s="106"/>
      <c r="AL18" s="106"/>
      <c r="AM18" s="107"/>
      <c r="AN18" s="109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1"/>
      <c r="BB18" s="105"/>
      <c r="BC18" s="106"/>
      <c r="BD18" s="106"/>
      <c r="BE18" s="107"/>
      <c r="BF18" s="105"/>
      <c r="BG18" s="106"/>
      <c r="BH18" s="107"/>
      <c r="BI18" s="93"/>
      <c r="BJ18" s="94"/>
      <c r="BK18" s="94"/>
      <c r="BL18" s="94"/>
      <c r="BM18" s="95"/>
      <c r="BN18" s="93"/>
      <c r="BO18" s="94"/>
      <c r="BP18" s="94"/>
      <c r="BQ18" s="94"/>
      <c r="BR18" s="94"/>
      <c r="BS18" s="94"/>
      <c r="BT18" s="94"/>
      <c r="BU18" s="94"/>
      <c r="BV18" s="94"/>
      <c r="BW18" s="94"/>
      <c r="BX18" s="94"/>
      <c r="BY18" s="94"/>
      <c r="BZ18" s="112"/>
      <c r="CA18" s="113"/>
      <c r="CB18" s="114"/>
      <c r="CH18" s="14"/>
      <c r="CI18" s="15"/>
      <c r="CJ18" s="15"/>
      <c r="CK18" s="15"/>
      <c r="CL18" s="14"/>
    </row>
    <row r="19" spans="1:141" ht="27.95" customHeight="1" x14ac:dyDescent="0.15">
      <c r="A19" s="90" t="s">
        <v>46</v>
      </c>
      <c r="B19" s="91"/>
      <c r="C19" s="91"/>
      <c r="D19" s="91"/>
      <c r="E19" s="91"/>
      <c r="F19" s="91"/>
      <c r="G19" s="91"/>
      <c r="H19" s="91"/>
      <c r="I19" s="91"/>
      <c r="J19" s="92"/>
      <c r="K19" s="102">
        <f>IF(ISERR(K17-K18),"",K17-K18)</f>
        <v>0</v>
      </c>
      <c r="L19" s="103"/>
      <c r="M19" s="103"/>
      <c r="N19" s="103"/>
      <c r="O19" s="103"/>
      <c r="P19" s="103"/>
      <c r="Q19" s="103"/>
      <c r="R19" s="103"/>
      <c r="S19" s="103"/>
      <c r="T19" s="104"/>
      <c r="U19" s="96"/>
      <c r="V19" s="97"/>
      <c r="W19" s="97"/>
      <c r="X19" s="98"/>
      <c r="Y19" s="96"/>
      <c r="Z19" s="97"/>
      <c r="AA19" s="97"/>
      <c r="AB19" s="97"/>
      <c r="AC19" s="97"/>
      <c r="AD19" s="97"/>
      <c r="AE19" s="97"/>
      <c r="AF19" s="97"/>
      <c r="AG19" s="97"/>
      <c r="AH19" s="98"/>
      <c r="AI19" s="1"/>
      <c r="AJ19" s="105"/>
      <c r="AK19" s="106"/>
      <c r="AL19" s="106"/>
      <c r="AM19" s="107"/>
      <c r="AN19" s="109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1"/>
      <c r="BB19" s="105"/>
      <c r="BC19" s="106"/>
      <c r="BD19" s="106"/>
      <c r="BE19" s="107"/>
      <c r="BF19" s="105"/>
      <c r="BG19" s="106"/>
      <c r="BH19" s="107"/>
      <c r="BI19" s="93"/>
      <c r="BJ19" s="94"/>
      <c r="BK19" s="94"/>
      <c r="BL19" s="94"/>
      <c r="BM19" s="95"/>
      <c r="BN19" s="93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112"/>
      <c r="CA19" s="113"/>
      <c r="CB19" s="114"/>
      <c r="CH19" s="14"/>
      <c r="CI19" s="15"/>
      <c r="CJ19" s="15"/>
      <c r="CK19" s="15"/>
      <c r="CL19" s="14"/>
    </row>
    <row r="20" spans="1:141" ht="27.95" customHeight="1" x14ac:dyDescent="0.15">
      <c r="A20" s="90" t="s">
        <v>47</v>
      </c>
      <c r="B20" s="91"/>
      <c r="C20" s="91"/>
      <c r="D20" s="91"/>
      <c r="E20" s="91"/>
      <c r="F20" s="91"/>
      <c r="G20" s="91"/>
      <c r="H20" s="91"/>
      <c r="I20" s="91"/>
      <c r="J20" s="92"/>
      <c r="K20" s="102" t="str">
        <f>IF(ISERR(K15-K17),"",K15-K17)</f>
        <v/>
      </c>
      <c r="L20" s="103"/>
      <c r="M20" s="103"/>
      <c r="N20" s="103"/>
      <c r="O20" s="103"/>
      <c r="P20" s="103"/>
      <c r="Q20" s="103"/>
      <c r="R20" s="103"/>
      <c r="S20" s="103"/>
      <c r="T20" s="104"/>
      <c r="U20" s="96"/>
      <c r="V20" s="97"/>
      <c r="W20" s="97"/>
      <c r="X20" s="98"/>
      <c r="Y20" s="96"/>
      <c r="Z20" s="97"/>
      <c r="AA20" s="97"/>
      <c r="AB20" s="97"/>
      <c r="AC20" s="97"/>
      <c r="AD20" s="97"/>
      <c r="AE20" s="97"/>
      <c r="AF20" s="97"/>
      <c r="AG20" s="97"/>
      <c r="AH20" s="98"/>
      <c r="AI20" s="1"/>
      <c r="AJ20" s="105"/>
      <c r="AK20" s="106"/>
      <c r="AL20" s="106"/>
      <c r="AM20" s="107"/>
      <c r="AN20" s="109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1"/>
      <c r="BB20" s="105"/>
      <c r="BC20" s="106"/>
      <c r="BD20" s="106"/>
      <c r="BE20" s="107"/>
      <c r="BF20" s="105"/>
      <c r="BG20" s="106"/>
      <c r="BH20" s="107"/>
      <c r="BI20" s="93"/>
      <c r="BJ20" s="94"/>
      <c r="BK20" s="94"/>
      <c r="BL20" s="94"/>
      <c r="BM20" s="95"/>
      <c r="BN20" s="93"/>
      <c r="BO20" s="94"/>
      <c r="BP20" s="94"/>
      <c r="BQ20" s="94"/>
      <c r="BR20" s="94"/>
      <c r="BS20" s="94"/>
      <c r="BT20" s="94"/>
      <c r="BU20" s="94"/>
      <c r="BV20" s="94"/>
      <c r="BW20" s="94"/>
      <c r="BX20" s="94"/>
      <c r="BY20" s="94"/>
      <c r="BZ20" s="112"/>
      <c r="CA20" s="113"/>
      <c r="CB20" s="114"/>
      <c r="CC20" s="18"/>
      <c r="CD20" s="18"/>
      <c r="CH20" s="14"/>
      <c r="CI20" s="15"/>
      <c r="CJ20" s="15"/>
      <c r="CK20" s="15"/>
      <c r="CL20" s="14"/>
    </row>
    <row r="21" spans="1:141" s="14" customFormat="1" ht="3" customHeight="1" thickBo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2"/>
      <c r="AJ21" s="23"/>
      <c r="AK21" s="23"/>
      <c r="AL21" s="23"/>
      <c r="AM21" s="23"/>
      <c r="AN21" s="24"/>
      <c r="AO21" s="24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6"/>
      <c r="BC21" s="26"/>
      <c r="BD21" s="26"/>
      <c r="BE21" s="26"/>
      <c r="BF21" s="26"/>
      <c r="BG21" s="26"/>
      <c r="BH21" s="26"/>
      <c r="BI21" s="20"/>
      <c r="BJ21" s="20"/>
      <c r="BK21" s="20"/>
      <c r="BL21" s="20"/>
      <c r="BM21" s="20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8"/>
      <c r="CA21" s="28"/>
      <c r="CB21" s="28"/>
      <c r="CC21" s="18"/>
      <c r="CD21" s="18"/>
      <c r="CI21" s="15"/>
      <c r="CJ21" s="15"/>
      <c r="CK21" s="15"/>
    </row>
    <row r="22" spans="1:141" ht="20.100000000000001" customHeight="1" thickBot="1" x14ac:dyDescent="0.2">
      <c r="A22" s="127" t="s">
        <v>48</v>
      </c>
      <c r="B22" s="128"/>
      <c r="C22" s="128"/>
      <c r="D22" s="128"/>
      <c r="E22" s="128"/>
      <c r="F22" s="128"/>
      <c r="G22" s="128"/>
      <c r="H22" s="128"/>
      <c r="I22" s="128"/>
      <c r="J22" s="129"/>
      <c r="K22" s="122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39"/>
      <c r="AI22" s="1"/>
      <c r="AJ22" s="142" t="s">
        <v>49</v>
      </c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4"/>
      <c r="AY22" s="29"/>
      <c r="AZ22" s="142" t="s">
        <v>50</v>
      </c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4"/>
      <c r="BM22" s="30"/>
      <c r="BN22" s="145" t="s">
        <v>51</v>
      </c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7"/>
      <c r="CC22" s="148" t="str">
        <f>IF(K19=BN23,"","請求金額が合いません。総出来高金額と前回まで受領金額を確認してください。")</f>
        <v/>
      </c>
      <c r="CD22" s="18"/>
      <c r="CH22" s="14"/>
      <c r="CI22" s="14"/>
      <c r="CJ22" s="14"/>
      <c r="CK22" s="14"/>
      <c r="CL22" s="14"/>
    </row>
    <row r="23" spans="1:141" ht="20.100000000000001" customHeight="1" thickBot="1" x14ac:dyDescent="0.25">
      <c r="A23" s="130"/>
      <c r="B23" s="131"/>
      <c r="C23" s="131"/>
      <c r="D23" s="131"/>
      <c r="E23" s="131"/>
      <c r="F23" s="131"/>
      <c r="G23" s="131"/>
      <c r="H23" s="131"/>
      <c r="I23" s="131"/>
      <c r="J23" s="132"/>
      <c r="K23" s="140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141"/>
      <c r="AI23" s="1"/>
      <c r="AJ23" s="149">
        <f>SUMIF($BZ$14:$CB$20,10,$BN$14:$BY$20)</f>
        <v>0</v>
      </c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1"/>
      <c r="AY23" s="29"/>
      <c r="AZ23" s="155">
        <f>ROUND($AJ$23*10/100,0)</f>
        <v>0</v>
      </c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7"/>
      <c r="BM23" s="31"/>
      <c r="BN23" s="158">
        <f>AJ23+AZ23</f>
        <v>0</v>
      </c>
      <c r="BO23" s="159"/>
      <c r="BP23" s="159"/>
      <c r="BQ23" s="159"/>
      <c r="BR23" s="159"/>
      <c r="BS23" s="159"/>
      <c r="BT23" s="159"/>
      <c r="BU23" s="159"/>
      <c r="BV23" s="159"/>
      <c r="BW23" s="159"/>
      <c r="BX23" s="159"/>
      <c r="BY23" s="159"/>
      <c r="BZ23" s="159"/>
      <c r="CA23" s="159"/>
      <c r="CB23" s="160"/>
      <c r="CC23" s="148"/>
      <c r="CD23" s="32"/>
      <c r="CE23" s="33"/>
      <c r="CF23" s="33"/>
      <c r="CG23" s="33"/>
      <c r="CH23" s="33"/>
      <c r="CI23" s="33"/>
      <c r="CJ23" s="33"/>
      <c r="CK23" s="34"/>
      <c r="CL23" s="34"/>
      <c r="CM23" s="34"/>
      <c r="CN23" s="34"/>
      <c r="CO23" s="34"/>
      <c r="CP23" s="34"/>
      <c r="CQ23" s="34"/>
      <c r="CR23" s="34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</row>
    <row r="24" spans="1:141" s="14" customFormat="1" ht="3" customHeight="1" thickBot="1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22"/>
      <c r="AJ24" s="149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1"/>
      <c r="AY24" s="39"/>
      <c r="AZ24" s="155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7"/>
      <c r="BM24" s="31"/>
      <c r="BN24" s="158"/>
      <c r="BO24" s="159"/>
      <c r="BP24" s="159"/>
      <c r="BQ24" s="159"/>
      <c r="BR24" s="159"/>
      <c r="BS24" s="159"/>
      <c r="BT24" s="159"/>
      <c r="BU24" s="159"/>
      <c r="BV24" s="159"/>
      <c r="BW24" s="159"/>
      <c r="BX24" s="159"/>
      <c r="BY24" s="159"/>
      <c r="BZ24" s="159"/>
      <c r="CA24" s="159"/>
      <c r="CB24" s="160"/>
      <c r="CC24" s="148"/>
      <c r="CD24" s="32"/>
      <c r="CE24" s="34"/>
      <c r="CF24" s="34"/>
      <c r="CG24" s="34"/>
      <c r="CH24" s="34"/>
      <c r="CI24" s="34"/>
      <c r="CJ24" s="34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</row>
    <row r="25" spans="1:141" ht="20.100000000000001" customHeight="1" thickBot="1" x14ac:dyDescent="0.25">
      <c r="A25" s="116" t="s">
        <v>52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22" t="s">
        <v>53</v>
      </c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4" t="s">
        <v>54</v>
      </c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6"/>
      <c r="AI25" s="1"/>
      <c r="AJ25" s="152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4"/>
      <c r="AY25" s="39"/>
      <c r="AZ25" s="155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7"/>
      <c r="BM25" s="39"/>
      <c r="BN25" s="158"/>
      <c r="BO25" s="159"/>
      <c r="BP25" s="159"/>
      <c r="BQ25" s="159"/>
      <c r="BR25" s="159"/>
      <c r="BS25" s="159"/>
      <c r="BT25" s="159"/>
      <c r="BU25" s="159"/>
      <c r="BV25" s="159"/>
      <c r="BW25" s="159"/>
      <c r="BX25" s="159"/>
      <c r="BY25" s="159"/>
      <c r="BZ25" s="159"/>
      <c r="CA25" s="159"/>
      <c r="CB25" s="160"/>
      <c r="CC25" s="148"/>
      <c r="CD25" s="32"/>
      <c r="CE25" s="34"/>
      <c r="CF25" s="34"/>
      <c r="CG25" s="34"/>
      <c r="CH25" s="34"/>
      <c r="CI25" s="34"/>
      <c r="CJ25" s="34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2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</row>
    <row r="26" spans="1:141" ht="20.100000000000001" customHeight="1" x14ac:dyDescent="0.15">
      <c r="A26" s="118"/>
      <c r="B26" s="119"/>
      <c r="C26" s="119"/>
      <c r="D26" s="119"/>
      <c r="E26" s="119"/>
      <c r="F26" s="119"/>
      <c r="G26" s="119"/>
      <c r="H26" s="119"/>
      <c r="I26" s="119"/>
      <c r="J26" s="119"/>
      <c r="K26" s="124" t="s">
        <v>55</v>
      </c>
      <c r="L26" s="125"/>
      <c r="M26" s="124"/>
      <c r="N26" s="125"/>
      <c r="O26" s="125"/>
      <c r="P26" s="125"/>
      <c r="Q26" s="125"/>
      <c r="R26" s="125"/>
      <c r="S26" s="125"/>
      <c r="T26" s="125"/>
      <c r="U26" s="125"/>
      <c r="V26" s="126"/>
      <c r="W26" s="124" t="s">
        <v>55</v>
      </c>
      <c r="X26" s="125"/>
      <c r="Y26" s="124"/>
      <c r="Z26" s="125"/>
      <c r="AA26" s="125"/>
      <c r="AB26" s="125"/>
      <c r="AC26" s="125"/>
      <c r="AD26" s="125"/>
      <c r="AE26" s="125"/>
      <c r="AF26" s="125"/>
      <c r="AG26" s="125"/>
      <c r="AH26" s="126"/>
      <c r="AI26" s="1"/>
      <c r="AJ26" s="44"/>
      <c r="AK26" s="44"/>
      <c r="AL26" s="44"/>
      <c r="AM26" s="44"/>
      <c r="AN26" s="44"/>
      <c r="AO26" s="44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171"/>
      <c r="BO26" s="171"/>
      <c r="BP26" s="171"/>
      <c r="BQ26" s="171"/>
      <c r="BR26" s="171"/>
      <c r="BS26" s="171"/>
      <c r="BT26" s="171"/>
      <c r="BU26" s="172"/>
      <c r="BV26" s="172"/>
      <c r="BW26" s="172"/>
      <c r="BX26" s="172"/>
      <c r="BY26" s="172"/>
      <c r="BZ26" s="172"/>
      <c r="CA26" s="172"/>
      <c r="CB26" s="172"/>
      <c r="CC26" s="148"/>
      <c r="CD26" s="32"/>
      <c r="CE26" s="34"/>
      <c r="CF26" s="34"/>
      <c r="CG26" s="34"/>
      <c r="CH26" s="34"/>
      <c r="CI26" s="34"/>
      <c r="CJ26" s="34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5"/>
      <c r="DJ26" s="45"/>
      <c r="DK26" s="45"/>
      <c r="DL26" s="45"/>
      <c r="DM26" s="45"/>
      <c r="DN26" s="45"/>
      <c r="DO26" s="45"/>
      <c r="DP26" s="40"/>
      <c r="DQ26" s="40"/>
      <c r="DR26" s="40"/>
      <c r="DS26" s="40"/>
      <c r="DT26" s="40"/>
      <c r="DU26" s="40"/>
      <c r="DV26" s="40"/>
      <c r="DW26" s="40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</row>
    <row r="27" spans="1:141" ht="20.100000000000001" customHeight="1" x14ac:dyDescent="0.15">
      <c r="A27" s="120"/>
      <c r="B27" s="121"/>
      <c r="C27" s="121"/>
      <c r="D27" s="121"/>
      <c r="E27" s="121"/>
      <c r="F27" s="121"/>
      <c r="G27" s="121"/>
      <c r="H27" s="121"/>
      <c r="I27" s="121"/>
      <c r="J27" s="121"/>
      <c r="K27" s="133" t="s">
        <v>27</v>
      </c>
      <c r="L27" s="134"/>
      <c r="M27" s="124"/>
      <c r="N27" s="125"/>
      <c r="O27" s="125"/>
      <c r="P27" s="125"/>
      <c r="Q27" s="125"/>
      <c r="R27" s="125"/>
      <c r="S27" s="125"/>
      <c r="T27" s="125"/>
      <c r="U27" s="125"/>
      <c r="V27" s="126"/>
      <c r="W27" s="133" t="s">
        <v>27</v>
      </c>
      <c r="X27" s="134"/>
      <c r="Y27" s="124"/>
      <c r="Z27" s="125"/>
      <c r="AA27" s="125"/>
      <c r="AB27" s="125"/>
      <c r="AC27" s="125"/>
      <c r="AD27" s="125"/>
      <c r="AE27" s="125"/>
      <c r="AF27" s="125"/>
      <c r="AG27" s="125"/>
      <c r="AH27" s="126"/>
      <c r="AI27" s="1"/>
      <c r="AJ27" s="135" t="s">
        <v>56</v>
      </c>
      <c r="AK27" s="136"/>
      <c r="AL27" s="136"/>
      <c r="AM27" s="136"/>
      <c r="AN27" s="136"/>
      <c r="AO27" s="136"/>
      <c r="AP27" s="136"/>
      <c r="AQ27" s="136"/>
      <c r="AR27" s="136"/>
      <c r="AS27" s="136"/>
      <c r="AT27" s="137"/>
      <c r="AU27" s="39"/>
      <c r="AV27" s="138" t="s">
        <v>57</v>
      </c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  <c r="BI27" s="138"/>
      <c r="BJ27" s="138" t="s">
        <v>58</v>
      </c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48"/>
      <c r="CD27" s="32"/>
      <c r="CE27" s="46"/>
      <c r="CF27" s="46"/>
      <c r="CG27" s="46"/>
      <c r="CH27" s="46"/>
      <c r="CI27" s="46"/>
      <c r="CJ27" s="46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5"/>
      <c r="DJ27" s="45"/>
      <c r="DK27" s="45"/>
      <c r="DL27" s="45"/>
      <c r="DM27" s="45"/>
      <c r="DN27" s="45"/>
      <c r="DO27" s="45"/>
      <c r="DP27" s="40"/>
      <c r="DQ27" s="40"/>
      <c r="DR27" s="40"/>
      <c r="DS27" s="40"/>
      <c r="DT27" s="40"/>
      <c r="DU27" s="40"/>
      <c r="DV27" s="40"/>
      <c r="DW27" s="40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</row>
    <row r="28" spans="1:141" ht="2.1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61"/>
      <c r="AK28" s="161"/>
      <c r="AL28" s="161"/>
      <c r="AM28" s="161"/>
      <c r="AN28" s="161"/>
      <c r="AO28" s="161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2"/>
      <c r="BN28" s="47"/>
      <c r="BO28" s="47"/>
      <c r="BP28" s="47"/>
      <c r="BQ28" s="47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</row>
    <row r="29" spans="1:141" ht="2.1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</row>
    <row r="30" spans="1:141" s="56" customFormat="1" ht="15.95" customHeight="1" x14ac:dyDescent="0.15">
      <c r="A30" s="50" t="s">
        <v>59</v>
      </c>
      <c r="B30" s="51"/>
      <c r="C30" s="51"/>
      <c r="D30" s="51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3"/>
      <c r="AI30" s="54"/>
      <c r="AJ30" s="163"/>
      <c r="AK30" s="164"/>
      <c r="AL30" s="164"/>
      <c r="AM30" s="164"/>
      <c r="AN30" s="164"/>
      <c r="AO30" s="164"/>
      <c r="AP30" s="164"/>
      <c r="AQ30" s="164"/>
      <c r="AR30" s="164"/>
      <c r="AS30" s="164"/>
      <c r="AT30" s="165"/>
      <c r="AU30" s="55"/>
      <c r="AV30" s="163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5"/>
      <c r="BJ30" s="163"/>
      <c r="BK30" s="164"/>
      <c r="BL30" s="164"/>
      <c r="BM30" s="164"/>
      <c r="BN30" s="164"/>
      <c r="BO30" s="164"/>
      <c r="BP30" s="164"/>
      <c r="BQ30" s="164"/>
      <c r="BR30" s="164"/>
      <c r="BS30" s="164"/>
      <c r="BT30" s="164"/>
      <c r="BU30" s="164"/>
      <c r="BV30" s="164"/>
      <c r="BW30" s="164"/>
      <c r="BX30" s="164"/>
      <c r="BY30" s="164"/>
      <c r="BZ30" s="164"/>
      <c r="CA30" s="164"/>
      <c r="CB30" s="165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15"/>
      <c r="DM30" s="15"/>
      <c r="DN30" s="15"/>
      <c r="DO30" s="15"/>
      <c r="DP30" s="15"/>
      <c r="DQ30" s="15"/>
      <c r="DR30" s="15"/>
    </row>
    <row r="31" spans="1:141" s="56" customFormat="1" ht="15.95" customHeight="1" x14ac:dyDescent="0.15">
      <c r="A31" s="173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5"/>
      <c r="AI31" s="54"/>
      <c r="AJ31" s="166"/>
      <c r="AK31" s="161"/>
      <c r="AL31" s="161"/>
      <c r="AM31" s="161"/>
      <c r="AN31" s="161"/>
      <c r="AO31" s="161"/>
      <c r="AP31" s="161"/>
      <c r="AQ31" s="161"/>
      <c r="AR31" s="161"/>
      <c r="AS31" s="161"/>
      <c r="AT31" s="167"/>
      <c r="AU31" s="57"/>
      <c r="AV31" s="166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7"/>
      <c r="BJ31" s="166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/>
      <c r="BX31" s="161"/>
      <c r="BY31" s="161"/>
      <c r="BZ31" s="161"/>
      <c r="CA31" s="161"/>
      <c r="CB31" s="167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15"/>
      <c r="DM31" s="15"/>
      <c r="DN31" s="15"/>
      <c r="DO31" s="15"/>
      <c r="DP31" s="15"/>
      <c r="DQ31" s="15"/>
      <c r="DR31" s="15"/>
    </row>
    <row r="32" spans="1:141" s="56" customFormat="1" ht="15.95" customHeight="1" x14ac:dyDescent="0.15">
      <c r="A32" s="173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5"/>
      <c r="AI32" s="54"/>
      <c r="AJ32" s="166"/>
      <c r="AK32" s="161"/>
      <c r="AL32" s="161"/>
      <c r="AM32" s="161"/>
      <c r="AN32" s="161"/>
      <c r="AO32" s="161"/>
      <c r="AP32" s="161"/>
      <c r="AQ32" s="161"/>
      <c r="AR32" s="161"/>
      <c r="AS32" s="161"/>
      <c r="AT32" s="167"/>
      <c r="AU32" s="57"/>
      <c r="AV32" s="166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7"/>
      <c r="BJ32" s="166"/>
      <c r="BK32" s="161"/>
      <c r="BL32" s="161"/>
      <c r="BM32" s="161"/>
      <c r="BN32" s="161"/>
      <c r="BO32" s="161"/>
      <c r="BP32" s="161"/>
      <c r="BQ32" s="161"/>
      <c r="BR32" s="161"/>
      <c r="BS32" s="161"/>
      <c r="BT32" s="161"/>
      <c r="BU32" s="161"/>
      <c r="BV32" s="161"/>
      <c r="BW32" s="161"/>
      <c r="BX32" s="161"/>
      <c r="BY32" s="161"/>
      <c r="BZ32" s="161"/>
      <c r="CA32" s="161"/>
      <c r="CB32" s="167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15"/>
      <c r="DM32" s="15"/>
      <c r="DN32" s="15"/>
      <c r="DO32" s="15"/>
      <c r="DP32" s="15"/>
      <c r="DQ32" s="15"/>
      <c r="DR32" s="15"/>
    </row>
    <row r="33" spans="1:122" s="56" customFormat="1" ht="15.95" customHeight="1" x14ac:dyDescent="0.15">
      <c r="A33" s="176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8"/>
      <c r="AI33" s="54"/>
      <c r="AJ33" s="168"/>
      <c r="AK33" s="169"/>
      <c r="AL33" s="169"/>
      <c r="AM33" s="169"/>
      <c r="AN33" s="169"/>
      <c r="AO33" s="169"/>
      <c r="AP33" s="169"/>
      <c r="AQ33" s="169"/>
      <c r="AR33" s="169"/>
      <c r="AS33" s="169"/>
      <c r="AT33" s="170"/>
      <c r="AU33" s="57"/>
      <c r="AV33" s="168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70"/>
      <c r="BJ33" s="168"/>
      <c r="BK33" s="169"/>
      <c r="BL33" s="169"/>
      <c r="BM33" s="169"/>
      <c r="BN33" s="169"/>
      <c r="BO33" s="169"/>
      <c r="BP33" s="169"/>
      <c r="BQ33" s="169"/>
      <c r="BR33" s="169"/>
      <c r="BS33" s="169"/>
      <c r="BT33" s="169"/>
      <c r="BU33" s="169"/>
      <c r="BV33" s="169"/>
      <c r="BW33" s="169"/>
      <c r="BX33" s="169"/>
      <c r="BY33" s="169"/>
      <c r="BZ33" s="169"/>
      <c r="CA33" s="169"/>
      <c r="CB33" s="170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15"/>
      <c r="DM33" s="15"/>
      <c r="DN33" s="15"/>
      <c r="DO33" s="15"/>
      <c r="DP33" s="15"/>
      <c r="DQ33" s="15"/>
      <c r="DR33" s="15"/>
    </row>
    <row r="34" spans="1:122" ht="1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79" t="s">
        <v>70</v>
      </c>
      <c r="BK34" s="179"/>
      <c r="BL34" s="179"/>
      <c r="BM34" s="179"/>
      <c r="BN34" s="179"/>
      <c r="BO34" s="179"/>
      <c r="BP34" s="179"/>
      <c r="BQ34" s="179"/>
      <c r="BR34" s="179"/>
      <c r="BS34" s="179"/>
      <c r="BT34" s="179"/>
      <c r="BU34" s="179"/>
      <c r="BV34" s="179"/>
      <c r="BW34" s="179"/>
      <c r="BX34" s="179"/>
      <c r="BY34" s="179"/>
      <c r="BZ34" s="179"/>
      <c r="CA34" s="179"/>
      <c r="CB34" s="179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</row>
    <row r="35" spans="1:122" ht="15" customHeight="1" x14ac:dyDescent="0.15"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</row>
    <row r="36" spans="1:122" ht="27.9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60" t="s">
        <v>60</v>
      </c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80">
        <f>IF($BJ$1="","",$BJ$1)</f>
        <v>45158</v>
      </c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</row>
    <row r="37" spans="1:122" ht="18.2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</row>
    <row r="38" spans="1:122" ht="18.2" customHeight="1" x14ac:dyDescent="0.15">
      <c r="A38" s="62" t="s">
        <v>2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3" t="s">
        <v>3</v>
      </c>
      <c r="S38" s="63"/>
      <c r="T38" s="63"/>
      <c r="U38" s="63"/>
      <c r="V38" s="1"/>
      <c r="W38" s="1"/>
      <c r="X38" s="1"/>
      <c r="Y38" s="1"/>
      <c r="Z38" s="1"/>
      <c r="AA38" s="64">
        <f>IF($AA$3="","",$AA$3)</f>
        <v>2023</v>
      </c>
      <c r="AB38" s="64"/>
      <c r="AC38" s="64"/>
      <c r="AD38" s="64"/>
      <c r="AE38" s="64"/>
      <c r="AF38" s="65" t="s">
        <v>4</v>
      </c>
      <c r="AG38" s="65"/>
      <c r="AH38" s="65">
        <f>IF($AH$3="","",AH3)</f>
        <v>8</v>
      </c>
      <c r="AI38" s="65"/>
      <c r="AJ38" s="65" t="s">
        <v>5</v>
      </c>
      <c r="AK38" s="65"/>
      <c r="AL38" s="65">
        <v>20</v>
      </c>
      <c r="AM38" s="65"/>
      <c r="AN38" s="65" t="s">
        <v>6</v>
      </c>
      <c r="AO38" s="65"/>
      <c r="AP38" s="65" t="s">
        <v>7</v>
      </c>
      <c r="AQ38" s="65"/>
      <c r="AR38" s="65"/>
      <c r="AS38" s="65"/>
      <c r="AT38" s="3"/>
      <c r="AU38" s="3"/>
      <c r="AV38" s="3"/>
      <c r="AW38" s="3"/>
      <c r="AX38" s="3"/>
      <c r="AY38" s="66" t="s">
        <v>61</v>
      </c>
      <c r="AZ38" s="66"/>
      <c r="BA38" s="63" t="str">
        <f>IF($BA$3="","",$BA$3)</f>
        <v/>
      </c>
      <c r="BB38" s="63"/>
      <c r="BC38" s="63"/>
      <c r="BD38" s="63"/>
      <c r="BE38" s="63"/>
      <c r="BF38" s="63"/>
      <c r="BG38" s="63"/>
      <c r="BH38" s="63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</row>
    <row r="39" spans="1:122" ht="5.0999999999999996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5"/>
      <c r="S39" s="5"/>
      <c r="T39" s="5"/>
      <c r="U39" s="5"/>
      <c r="V39" s="1"/>
      <c r="W39" s="1"/>
      <c r="X39" s="1"/>
      <c r="Y39" s="1"/>
      <c r="Z39" s="1"/>
      <c r="AA39" s="6"/>
      <c r="AB39" s="6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6"/>
      <c r="AS39" s="6"/>
      <c r="AT39" s="3"/>
      <c r="AU39" s="3"/>
      <c r="AV39" s="3"/>
      <c r="AW39" s="3"/>
      <c r="AX39" s="3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</row>
    <row r="40" spans="1:122" ht="20.100000000000001" customHeight="1" x14ac:dyDescent="0.15">
      <c r="A40" s="68"/>
      <c r="B40" s="68"/>
      <c r="C40" s="68"/>
      <c r="D40" s="68"/>
      <c r="E40" s="68"/>
      <c r="F40" s="68"/>
      <c r="G40" s="68"/>
      <c r="H40" s="69"/>
      <c r="I40" s="69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1"/>
      <c r="W40" s="1"/>
      <c r="X40" s="1"/>
      <c r="Y40" s="1"/>
      <c r="Z40" s="1"/>
      <c r="AA40" s="1"/>
      <c r="AB40" s="1"/>
      <c r="AC40" s="71" t="s">
        <v>9</v>
      </c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1"/>
      <c r="AS40" s="1"/>
      <c r="AT40" s="72" t="s">
        <v>10</v>
      </c>
      <c r="AU40" s="72"/>
      <c r="AV40" s="72"/>
      <c r="AW40" s="72"/>
      <c r="AX40" s="72"/>
      <c r="AY40" s="182" t="str">
        <f>IF($AY$5="","",$AY$5)</f>
        <v/>
      </c>
      <c r="AZ40" s="182"/>
      <c r="BA40" s="182"/>
      <c r="BB40" s="182"/>
      <c r="BC40" s="182"/>
      <c r="BD40" s="182"/>
      <c r="BE40" s="182"/>
      <c r="BF40" s="182"/>
      <c r="BG40" s="182"/>
      <c r="BH40" s="182"/>
      <c r="BI40" s="182"/>
      <c r="BJ40" s="182"/>
      <c r="BK40" s="182"/>
      <c r="BL40" s="182"/>
      <c r="BM40" s="182"/>
      <c r="BN40" s="182"/>
      <c r="BO40" s="182"/>
      <c r="BP40" s="182"/>
      <c r="BQ40" s="182"/>
      <c r="BR40" s="182"/>
      <c r="BS40" s="182"/>
      <c r="BT40" s="182"/>
      <c r="BU40" s="182"/>
      <c r="BV40" s="182"/>
      <c r="BW40" s="182"/>
      <c r="BX40" s="182"/>
      <c r="BY40" s="182"/>
      <c r="BZ40" s="182"/>
      <c r="CA40" s="182"/>
      <c r="CB40" s="182"/>
    </row>
    <row r="41" spans="1:122" ht="5.0999999999999996" customHeight="1" x14ac:dyDescent="0.15">
      <c r="A41" s="9"/>
      <c r="B41" s="9"/>
      <c r="C41" s="9"/>
      <c r="D41" s="9"/>
      <c r="E41" s="9"/>
      <c r="F41" s="9"/>
      <c r="G41" s="9"/>
      <c r="H41" s="10"/>
      <c r="I41" s="10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"/>
      <c r="W41" s="1"/>
      <c r="X41" s="1"/>
      <c r="Y41" s="1"/>
      <c r="Z41" s="1"/>
      <c r="AA41" s="1"/>
      <c r="AB41" s="1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1"/>
      <c r="AS41" s="1"/>
      <c r="AT41" s="12"/>
      <c r="AU41" s="12"/>
      <c r="AV41" s="12"/>
      <c r="AW41" s="12"/>
      <c r="AX41" s="12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</row>
    <row r="42" spans="1:122" ht="20.100000000000001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72" t="s">
        <v>11</v>
      </c>
      <c r="AU42" s="72"/>
      <c r="AV42" s="72"/>
      <c r="AW42" s="72"/>
      <c r="AX42" s="72"/>
      <c r="AY42" s="182" t="str">
        <f>IF($AY$7="","",$AY$7)</f>
        <v/>
      </c>
      <c r="AZ42" s="182"/>
      <c r="BA42" s="182"/>
      <c r="BB42" s="182"/>
      <c r="BC42" s="182"/>
      <c r="BD42" s="182"/>
      <c r="BE42" s="182"/>
      <c r="BF42" s="182"/>
      <c r="BG42" s="182"/>
      <c r="BH42" s="182"/>
      <c r="BI42" s="182"/>
      <c r="BJ42" s="182"/>
      <c r="BK42" s="182"/>
      <c r="BL42" s="182"/>
      <c r="BM42" s="182"/>
      <c r="BN42" s="182"/>
      <c r="BO42" s="182"/>
      <c r="BP42" s="182"/>
      <c r="BQ42" s="182"/>
      <c r="BR42" s="182"/>
      <c r="BS42" s="182"/>
      <c r="BT42" s="182"/>
      <c r="BU42" s="182"/>
      <c r="BV42" s="182"/>
      <c r="BW42" s="182"/>
      <c r="BX42" s="182"/>
      <c r="BY42" s="182"/>
      <c r="BZ42" s="182"/>
      <c r="CA42" s="74" t="s">
        <v>12</v>
      </c>
      <c r="CB42" s="74"/>
    </row>
    <row r="43" spans="1:122" ht="11.1" customHeight="1" x14ac:dyDescent="0.15">
      <c r="A43" s="75" t="s">
        <v>13</v>
      </c>
      <c r="B43" s="75"/>
      <c r="C43" s="75"/>
      <c r="D43" s="75"/>
      <c r="E43" s="75"/>
      <c r="F43" s="75"/>
      <c r="G43" s="75"/>
      <c r="H43" s="75"/>
      <c r="I43" s="75"/>
      <c r="J43" s="75"/>
      <c r="K43" s="76" t="s">
        <v>14</v>
      </c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12"/>
      <c r="AU43" s="12"/>
      <c r="AV43" s="12"/>
      <c r="AW43" s="12"/>
      <c r="AX43" s="12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</row>
    <row r="44" spans="1:122" ht="15.95" customHeight="1" x14ac:dyDescent="0.15">
      <c r="A44" s="86" t="str">
        <f>IF($A$9="","",$A$9)</f>
        <v/>
      </c>
      <c r="B44" s="86"/>
      <c r="C44" s="86"/>
      <c r="D44" s="86"/>
      <c r="E44" s="86"/>
      <c r="F44" s="86"/>
      <c r="G44" s="86"/>
      <c r="H44" s="86"/>
      <c r="I44" s="86"/>
      <c r="J44" s="86"/>
      <c r="K44" s="181" t="str">
        <f>IF($K$9="","",$K$9)</f>
        <v/>
      </c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8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72" t="s">
        <v>62</v>
      </c>
      <c r="AU44" s="72"/>
      <c r="AV44" s="72"/>
      <c r="AW44" s="72"/>
      <c r="AX44" s="72"/>
      <c r="AY44" s="182" t="str">
        <f>IF($AY$9="","",$AY$9)</f>
        <v/>
      </c>
      <c r="AZ44" s="182"/>
      <c r="BA44" s="182"/>
      <c r="BB44" s="182"/>
      <c r="BC44" s="182"/>
      <c r="BD44" s="182"/>
      <c r="BE44" s="182"/>
      <c r="BF44" s="182"/>
      <c r="BG44" s="182"/>
      <c r="BH44" s="182"/>
      <c r="BI44" s="182"/>
      <c r="BJ44" s="182"/>
      <c r="BK44" s="182"/>
      <c r="BL44" s="182"/>
      <c r="BM44" s="182"/>
      <c r="BN44" s="182"/>
      <c r="BO44" s="182"/>
      <c r="BP44" s="182"/>
      <c r="BQ44" s="182"/>
      <c r="BR44" s="182"/>
      <c r="BS44" s="182"/>
      <c r="BT44" s="182"/>
      <c r="BU44" s="182"/>
      <c r="BV44" s="182"/>
      <c r="BW44" s="182"/>
      <c r="BX44" s="182"/>
      <c r="BY44" s="182"/>
      <c r="BZ44" s="182"/>
      <c r="CA44" s="182"/>
      <c r="CB44" s="182"/>
    </row>
    <row r="45" spans="1:122" ht="20.100000000000001" customHeight="1" x14ac:dyDescent="0.1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79" t="s">
        <v>16</v>
      </c>
      <c r="BD45" s="79"/>
      <c r="BE45" s="79"/>
      <c r="BF45" s="79"/>
      <c r="BG45" s="79"/>
      <c r="BH45" s="79"/>
      <c r="BI45" s="79"/>
      <c r="BJ45" s="80" t="s">
        <v>63</v>
      </c>
      <c r="BK45" s="81"/>
      <c r="BL45" s="183" t="str">
        <f>IF($BL$10="","",$BL$10)</f>
        <v/>
      </c>
      <c r="BM45" s="184"/>
      <c r="BN45" s="184"/>
      <c r="BO45" s="184"/>
      <c r="BP45" s="184"/>
      <c r="BQ45" s="184"/>
      <c r="BR45" s="184"/>
      <c r="BS45" s="184"/>
      <c r="BT45" s="184"/>
      <c r="BU45" s="184"/>
      <c r="BV45" s="184"/>
      <c r="BW45" s="184"/>
      <c r="BX45" s="184"/>
      <c r="BY45" s="184"/>
      <c r="BZ45" s="184"/>
      <c r="CA45" s="184"/>
      <c r="CB45" s="184"/>
    </row>
    <row r="46" spans="1:122" ht="15.95" customHeight="1" x14ac:dyDescent="0.15">
      <c r="A46" s="84" t="s">
        <v>18</v>
      </c>
      <c r="B46" s="84"/>
      <c r="C46" s="84"/>
      <c r="D46" s="84"/>
      <c r="E46" s="84"/>
      <c r="F46" s="84"/>
      <c r="G46" s="84"/>
      <c r="H46" s="84"/>
      <c r="I46" s="84"/>
      <c r="J46" s="84"/>
      <c r="K46" s="85" t="s">
        <v>64</v>
      </c>
      <c r="L46" s="85"/>
      <c r="M46" s="85"/>
      <c r="N46" s="85"/>
      <c r="O46" s="85"/>
      <c r="P46" s="85"/>
      <c r="Q46" s="85"/>
      <c r="R46" s="85"/>
      <c r="S46" s="85"/>
      <c r="T46" s="85"/>
      <c r="U46" s="86" t="s">
        <v>20</v>
      </c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66" t="s">
        <v>21</v>
      </c>
      <c r="AU46" s="66"/>
      <c r="AV46" s="66"/>
      <c r="AW46" s="66"/>
      <c r="AX46" s="66"/>
      <c r="AY46" s="185" t="str">
        <f>IF($AY$11="","",$AY$11)</f>
        <v/>
      </c>
      <c r="AZ46" s="185"/>
      <c r="BA46" s="185"/>
      <c r="BB46" s="185"/>
      <c r="BC46" s="185"/>
      <c r="BD46" s="185"/>
      <c r="BE46" s="185"/>
      <c r="BF46" s="185"/>
      <c r="BG46" s="185"/>
      <c r="BH46" s="185"/>
      <c r="BI46" s="185"/>
      <c r="BJ46" s="66" t="s">
        <v>22</v>
      </c>
      <c r="BK46" s="66"/>
      <c r="BL46" s="66"/>
      <c r="BM46" s="185" t="str">
        <f>IF($BM$11="","",$BM$11)</f>
        <v/>
      </c>
      <c r="BN46" s="185"/>
      <c r="BO46" s="185"/>
      <c r="BP46" s="185"/>
      <c r="BQ46" s="185"/>
      <c r="BR46" s="185"/>
      <c r="BS46" s="185"/>
      <c r="BT46" s="185"/>
      <c r="BU46" s="185"/>
      <c r="BV46" s="185"/>
      <c r="BW46" s="185"/>
      <c r="BX46" s="185"/>
      <c r="BY46" s="185"/>
      <c r="BZ46" s="66" t="s">
        <v>23</v>
      </c>
      <c r="CA46" s="66"/>
      <c r="CB46" s="66"/>
    </row>
    <row r="47" spans="1:122" ht="15.95" customHeight="1" x14ac:dyDescent="0.15">
      <c r="A47" s="90" t="s">
        <v>25</v>
      </c>
      <c r="B47" s="91"/>
      <c r="C47" s="91"/>
      <c r="D47" s="91"/>
      <c r="E47" s="91"/>
      <c r="F47" s="91"/>
      <c r="G47" s="91"/>
      <c r="H47" s="91"/>
      <c r="I47" s="91"/>
      <c r="J47" s="92"/>
      <c r="K47" s="99" t="s">
        <v>26</v>
      </c>
      <c r="L47" s="100"/>
      <c r="M47" s="100"/>
      <c r="N47" s="100"/>
      <c r="O47" s="100"/>
      <c r="P47" s="100"/>
      <c r="Q47" s="100"/>
      <c r="R47" s="100"/>
      <c r="S47" s="100"/>
      <c r="T47" s="101"/>
      <c r="U47" s="99" t="s">
        <v>1</v>
      </c>
      <c r="V47" s="100"/>
      <c r="W47" s="100"/>
      <c r="X47" s="101"/>
      <c r="Y47" s="99" t="s">
        <v>27</v>
      </c>
      <c r="Z47" s="100"/>
      <c r="AA47" s="100"/>
      <c r="AB47" s="100"/>
      <c r="AC47" s="100"/>
      <c r="AD47" s="100"/>
      <c r="AE47" s="100"/>
      <c r="AF47" s="100"/>
      <c r="AG47" s="100"/>
      <c r="AH47" s="10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65" t="s">
        <v>28</v>
      </c>
      <c r="AU47" s="65"/>
      <c r="AV47" s="65"/>
      <c r="AW47" s="65"/>
      <c r="AX47" s="65"/>
      <c r="AY47" s="186" t="str">
        <f>IF($AY$12="","",$AY$12)</f>
        <v/>
      </c>
      <c r="AZ47" s="186"/>
      <c r="BA47" s="186"/>
      <c r="BB47" s="186"/>
      <c r="BC47" s="186"/>
      <c r="BD47" s="186"/>
      <c r="BE47" s="186"/>
      <c r="BF47" s="186"/>
      <c r="BG47" s="186"/>
      <c r="BH47" s="186"/>
      <c r="BI47" s="186"/>
      <c r="BJ47" s="65" t="str">
        <f>IF($BJ$12="","",$BJ$12)</f>
        <v>普・当</v>
      </c>
      <c r="BK47" s="65"/>
      <c r="BL47" s="65"/>
      <c r="BM47" s="65" t="s">
        <v>65</v>
      </c>
      <c r="BN47" s="65"/>
      <c r="BO47" s="186" t="str">
        <f>IF($BO$12="","",$BO$12)</f>
        <v/>
      </c>
      <c r="BP47" s="186"/>
      <c r="BQ47" s="186"/>
      <c r="BR47" s="186"/>
      <c r="BS47" s="186"/>
      <c r="BT47" s="186"/>
      <c r="BU47" s="186"/>
      <c r="BV47" s="186"/>
      <c r="BW47" s="186"/>
      <c r="BX47" s="186"/>
      <c r="BY47" s="186"/>
      <c r="BZ47" s="186"/>
      <c r="CA47" s="186"/>
      <c r="CB47" s="186"/>
    </row>
    <row r="48" spans="1:122" ht="27.95" customHeight="1" x14ac:dyDescent="0.15">
      <c r="A48" s="90" t="s">
        <v>31</v>
      </c>
      <c r="B48" s="91"/>
      <c r="C48" s="91"/>
      <c r="D48" s="91"/>
      <c r="E48" s="91"/>
      <c r="F48" s="91"/>
      <c r="G48" s="91"/>
      <c r="H48" s="91"/>
      <c r="I48" s="91"/>
      <c r="J48" s="92"/>
      <c r="K48" s="102" t="str">
        <f>IF($K$13="","",$K$13)</f>
        <v/>
      </c>
      <c r="L48" s="103"/>
      <c r="M48" s="103"/>
      <c r="N48" s="103"/>
      <c r="O48" s="103"/>
      <c r="P48" s="103"/>
      <c r="Q48" s="103"/>
      <c r="R48" s="103"/>
      <c r="S48" s="103"/>
      <c r="T48" s="104"/>
      <c r="U48" s="96"/>
      <c r="V48" s="97"/>
      <c r="W48" s="97"/>
      <c r="X48" s="98"/>
      <c r="Y48" s="96"/>
      <c r="Z48" s="97"/>
      <c r="AA48" s="97"/>
      <c r="AB48" s="97"/>
      <c r="AC48" s="97"/>
      <c r="AD48" s="97"/>
      <c r="AE48" s="97"/>
      <c r="AF48" s="97"/>
      <c r="AG48" s="97"/>
      <c r="AH48" s="98"/>
      <c r="AI48" s="1"/>
      <c r="AJ48" s="99" t="s">
        <v>32</v>
      </c>
      <c r="AK48" s="100"/>
      <c r="AL48" s="100"/>
      <c r="AM48" s="101"/>
      <c r="AN48" s="99" t="s">
        <v>33</v>
      </c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1"/>
      <c r="BB48" s="99" t="s">
        <v>34</v>
      </c>
      <c r="BC48" s="100"/>
      <c r="BD48" s="100"/>
      <c r="BE48" s="101"/>
      <c r="BF48" s="99" t="s">
        <v>35</v>
      </c>
      <c r="BG48" s="100"/>
      <c r="BH48" s="101"/>
      <c r="BI48" s="99" t="s">
        <v>36</v>
      </c>
      <c r="BJ48" s="100"/>
      <c r="BK48" s="100"/>
      <c r="BL48" s="100"/>
      <c r="BM48" s="101"/>
      <c r="BN48" s="99" t="s">
        <v>37</v>
      </c>
      <c r="BO48" s="100"/>
      <c r="BP48" s="100"/>
      <c r="BQ48" s="100"/>
      <c r="BR48" s="100"/>
      <c r="BS48" s="100"/>
      <c r="BT48" s="100"/>
      <c r="BU48" s="100"/>
      <c r="BV48" s="100"/>
      <c r="BW48" s="100"/>
      <c r="BX48" s="100"/>
      <c r="BY48" s="100"/>
      <c r="BZ48" s="108" t="s">
        <v>38</v>
      </c>
      <c r="CA48" s="100"/>
      <c r="CB48" s="101"/>
    </row>
    <row r="49" spans="1:141" ht="27.95" customHeight="1" x14ac:dyDescent="0.15">
      <c r="A49" s="90" t="s">
        <v>39</v>
      </c>
      <c r="B49" s="91"/>
      <c r="C49" s="91"/>
      <c r="D49" s="91"/>
      <c r="E49" s="91"/>
      <c r="F49" s="91"/>
      <c r="G49" s="91"/>
      <c r="H49" s="91"/>
      <c r="I49" s="91"/>
      <c r="J49" s="92"/>
      <c r="K49" s="102" t="str">
        <f>IF($K$14="","",$K$14)</f>
        <v/>
      </c>
      <c r="L49" s="103"/>
      <c r="M49" s="103"/>
      <c r="N49" s="103"/>
      <c r="O49" s="103"/>
      <c r="P49" s="103"/>
      <c r="Q49" s="103"/>
      <c r="R49" s="103"/>
      <c r="S49" s="103"/>
      <c r="T49" s="104"/>
      <c r="U49" s="96"/>
      <c r="V49" s="97"/>
      <c r="W49" s="97"/>
      <c r="X49" s="98"/>
      <c r="Y49" s="96"/>
      <c r="Z49" s="97"/>
      <c r="AA49" s="97"/>
      <c r="AB49" s="97"/>
      <c r="AC49" s="97"/>
      <c r="AD49" s="97"/>
      <c r="AE49" s="97"/>
      <c r="AF49" s="97"/>
      <c r="AG49" s="97"/>
      <c r="AH49" s="98"/>
      <c r="AI49" s="1"/>
      <c r="AJ49" s="187" t="str">
        <f>IF($AJ$14="","",$AJ$14)</f>
        <v/>
      </c>
      <c r="AK49" s="188"/>
      <c r="AL49" s="188"/>
      <c r="AM49" s="189"/>
      <c r="AN49" s="190" t="str">
        <f>IF($AN$14="","",$AN$14)</f>
        <v/>
      </c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2"/>
      <c r="BB49" s="187" t="str">
        <f>IF($BB$14="","",$BB$14)</f>
        <v/>
      </c>
      <c r="BC49" s="188"/>
      <c r="BD49" s="188"/>
      <c r="BE49" s="189"/>
      <c r="BF49" s="187" t="str">
        <f>IF($BF$14="","",$BF$14)</f>
        <v/>
      </c>
      <c r="BG49" s="188"/>
      <c r="BH49" s="189"/>
      <c r="BI49" s="102" t="str">
        <f>IF($BI$14="","",$BI$14)</f>
        <v/>
      </c>
      <c r="BJ49" s="103"/>
      <c r="BK49" s="103"/>
      <c r="BL49" s="103"/>
      <c r="BM49" s="104"/>
      <c r="BN49" s="102" t="str">
        <f>IF($BN$14="","",$BN$14)</f>
        <v/>
      </c>
      <c r="BO49" s="103"/>
      <c r="BP49" s="103"/>
      <c r="BQ49" s="103"/>
      <c r="BR49" s="103"/>
      <c r="BS49" s="103"/>
      <c r="BT49" s="103"/>
      <c r="BU49" s="103"/>
      <c r="BV49" s="103"/>
      <c r="BW49" s="103"/>
      <c r="BX49" s="103"/>
      <c r="BY49" s="103"/>
      <c r="BZ49" s="193" t="str">
        <f>IF($BZ$14="","",$BZ$14)</f>
        <v/>
      </c>
      <c r="CA49" s="194"/>
      <c r="CB49" s="195"/>
    </row>
    <row r="50" spans="1:141" ht="27.95" customHeight="1" x14ac:dyDescent="0.15">
      <c r="A50" s="90" t="s">
        <v>40</v>
      </c>
      <c r="B50" s="91"/>
      <c r="C50" s="91"/>
      <c r="D50" s="91"/>
      <c r="E50" s="91"/>
      <c r="F50" s="91"/>
      <c r="G50" s="91"/>
      <c r="H50" s="91"/>
      <c r="I50" s="91"/>
      <c r="J50" s="92"/>
      <c r="K50" s="102" t="str">
        <f>IF($K$15="","",$K$15)</f>
        <v/>
      </c>
      <c r="L50" s="103"/>
      <c r="M50" s="103"/>
      <c r="N50" s="103"/>
      <c r="O50" s="103"/>
      <c r="P50" s="103"/>
      <c r="Q50" s="103"/>
      <c r="R50" s="103"/>
      <c r="S50" s="103"/>
      <c r="T50" s="104"/>
      <c r="U50" s="96"/>
      <c r="V50" s="97"/>
      <c r="W50" s="97"/>
      <c r="X50" s="98"/>
      <c r="Y50" s="96"/>
      <c r="Z50" s="97"/>
      <c r="AA50" s="97"/>
      <c r="AB50" s="97"/>
      <c r="AC50" s="97"/>
      <c r="AD50" s="97"/>
      <c r="AE50" s="97"/>
      <c r="AF50" s="97"/>
      <c r="AG50" s="97"/>
      <c r="AH50" s="98"/>
      <c r="AI50" s="1"/>
      <c r="AJ50" s="187" t="str">
        <f>IF($AJ$15="","",$AJ$15)</f>
        <v/>
      </c>
      <c r="AK50" s="188"/>
      <c r="AL50" s="188"/>
      <c r="AM50" s="189"/>
      <c r="AN50" s="190" t="str">
        <f>IF($AN$15="","",$AN$15)</f>
        <v/>
      </c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2"/>
      <c r="BB50" s="187" t="str">
        <f>IF($BB$15="","",$BB$15)</f>
        <v/>
      </c>
      <c r="BC50" s="188"/>
      <c r="BD50" s="188"/>
      <c r="BE50" s="189"/>
      <c r="BF50" s="187" t="str">
        <f>IF($BF$15="","",$BF$15)</f>
        <v/>
      </c>
      <c r="BG50" s="188"/>
      <c r="BH50" s="189"/>
      <c r="BI50" s="102" t="str">
        <f>IF($BI$15="","",$BI$15)</f>
        <v/>
      </c>
      <c r="BJ50" s="103"/>
      <c r="BK50" s="103"/>
      <c r="BL50" s="103"/>
      <c r="BM50" s="104"/>
      <c r="BN50" s="102" t="str">
        <f>IF($BN$15="","",$BN$15)</f>
        <v/>
      </c>
      <c r="BO50" s="103"/>
      <c r="BP50" s="103"/>
      <c r="BQ50" s="103"/>
      <c r="BR50" s="103"/>
      <c r="BS50" s="103"/>
      <c r="BT50" s="103"/>
      <c r="BU50" s="103"/>
      <c r="BV50" s="103"/>
      <c r="BW50" s="103"/>
      <c r="BX50" s="103"/>
      <c r="BY50" s="103"/>
      <c r="BZ50" s="193" t="str">
        <f>IF($BZ$15="","",$BZ$15)</f>
        <v/>
      </c>
      <c r="CA50" s="194"/>
      <c r="CB50" s="195"/>
    </row>
    <row r="51" spans="1:141" ht="27.95" customHeight="1" x14ac:dyDescent="0.15">
      <c r="A51" s="90" t="s">
        <v>41</v>
      </c>
      <c r="B51" s="91"/>
      <c r="C51" s="91"/>
      <c r="D51" s="91"/>
      <c r="E51" s="91"/>
      <c r="F51" s="91"/>
      <c r="G51" s="91"/>
      <c r="H51" s="91"/>
      <c r="I51" s="91"/>
      <c r="J51" s="92"/>
      <c r="K51" s="102" t="str">
        <f>IF($K$16="","",$K$16)</f>
        <v/>
      </c>
      <c r="L51" s="103"/>
      <c r="M51" s="103"/>
      <c r="N51" s="103"/>
      <c r="O51" s="103"/>
      <c r="P51" s="103"/>
      <c r="Q51" s="103"/>
      <c r="R51" s="103"/>
      <c r="S51" s="103"/>
      <c r="T51" s="104"/>
      <c r="U51" s="96"/>
      <c r="V51" s="97"/>
      <c r="W51" s="97"/>
      <c r="X51" s="98"/>
      <c r="Y51" s="96"/>
      <c r="Z51" s="97"/>
      <c r="AA51" s="97"/>
      <c r="AB51" s="97"/>
      <c r="AC51" s="97"/>
      <c r="AD51" s="97"/>
      <c r="AE51" s="97"/>
      <c r="AF51" s="97"/>
      <c r="AG51" s="97"/>
      <c r="AH51" s="98"/>
      <c r="AI51" s="1"/>
      <c r="AJ51" s="187" t="str">
        <f>IF($AJ$16="","",$AJ$16)</f>
        <v/>
      </c>
      <c r="AK51" s="188"/>
      <c r="AL51" s="188"/>
      <c r="AM51" s="189"/>
      <c r="AN51" s="190" t="str">
        <f>IF($AN$16="","",$AN$16)</f>
        <v/>
      </c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2"/>
      <c r="BB51" s="187" t="str">
        <f>IF($BB$16="","",$BB$16)</f>
        <v/>
      </c>
      <c r="BC51" s="188"/>
      <c r="BD51" s="188"/>
      <c r="BE51" s="189"/>
      <c r="BF51" s="187" t="str">
        <f>IF($BF$16="","",$BF$16)</f>
        <v/>
      </c>
      <c r="BG51" s="188"/>
      <c r="BH51" s="189"/>
      <c r="BI51" s="102" t="str">
        <f>IF($BI$16="","",$BI$16)</f>
        <v/>
      </c>
      <c r="BJ51" s="103"/>
      <c r="BK51" s="103"/>
      <c r="BL51" s="103"/>
      <c r="BM51" s="104"/>
      <c r="BN51" s="102" t="str">
        <f>IF($BN$16="","",$BN$16)</f>
        <v/>
      </c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93" t="str">
        <f>IF($BZ$16="","",$BZ$16)</f>
        <v/>
      </c>
      <c r="CA51" s="194"/>
      <c r="CB51" s="195"/>
    </row>
    <row r="52" spans="1:141" ht="27.95" customHeight="1" x14ac:dyDescent="0.15">
      <c r="A52" s="99" t="s">
        <v>42</v>
      </c>
      <c r="B52" s="100"/>
      <c r="C52" s="100"/>
      <c r="D52" s="100"/>
      <c r="E52" s="100"/>
      <c r="F52" s="196">
        <v>100</v>
      </c>
      <c r="G52" s="196"/>
      <c r="H52" s="100" t="s">
        <v>66</v>
      </c>
      <c r="I52" s="100"/>
      <c r="J52" s="17" t="s">
        <v>67</v>
      </c>
      <c r="K52" s="102">
        <f>IF($K$17="","",$K$17)</f>
        <v>0</v>
      </c>
      <c r="L52" s="103"/>
      <c r="M52" s="103"/>
      <c r="N52" s="103"/>
      <c r="O52" s="103"/>
      <c r="P52" s="103"/>
      <c r="Q52" s="103"/>
      <c r="R52" s="103"/>
      <c r="S52" s="103"/>
      <c r="T52" s="104"/>
      <c r="U52" s="96"/>
      <c r="V52" s="97"/>
      <c r="W52" s="97"/>
      <c r="X52" s="98"/>
      <c r="Y52" s="96"/>
      <c r="Z52" s="97"/>
      <c r="AA52" s="97"/>
      <c r="AB52" s="97"/>
      <c r="AC52" s="97"/>
      <c r="AD52" s="97"/>
      <c r="AE52" s="97"/>
      <c r="AF52" s="97"/>
      <c r="AG52" s="97"/>
      <c r="AH52" s="98"/>
      <c r="AI52" s="1"/>
      <c r="AJ52" s="187" t="str">
        <f>IF($AJ$17="","",$AJ$17)</f>
        <v/>
      </c>
      <c r="AK52" s="188"/>
      <c r="AL52" s="188"/>
      <c r="AM52" s="189"/>
      <c r="AN52" s="190" t="str">
        <f>IF($AN$17="","",$AN$17)</f>
        <v/>
      </c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2"/>
      <c r="BB52" s="187" t="str">
        <f>IF($BB$17="","",$BB$17)</f>
        <v/>
      </c>
      <c r="BC52" s="188"/>
      <c r="BD52" s="188"/>
      <c r="BE52" s="189"/>
      <c r="BF52" s="187" t="str">
        <f>IF($BF$17="","",$BF$17)</f>
        <v/>
      </c>
      <c r="BG52" s="188"/>
      <c r="BH52" s="189"/>
      <c r="BI52" s="102" t="str">
        <f>IF($BI$17="","",$BI$17)</f>
        <v/>
      </c>
      <c r="BJ52" s="103"/>
      <c r="BK52" s="103"/>
      <c r="BL52" s="103"/>
      <c r="BM52" s="104"/>
      <c r="BN52" s="102" t="str">
        <f>IF($BN$17="","",$BN$17)</f>
        <v/>
      </c>
      <c r="BO52" s="103"/>
      <c r="BP52" s="103"/>
      <c r="BQ52" s="103"/>
      <c r="BR52" s="103"/>
      <c r="BS52" s="103"/>
      <c r="BT52" s="103"/>
      <c r="BU52" s="103"/>
      <c r="BV52" s="103"/>
      <c r="BW52" s="103"/>
      <c r="BX52" s="103"/>
      <c r="BY52" s="103"/>
      <c r="BZ52" s="193" t="str">
        <f>IF($BZ$17="","",$BZ$17)</f>
        <v/>
      </c>
      <c r="CA52" s="194"/>
      <c r="CB52" s="195"/>
    </row>
    <row r="53" spans="1:141" ht="27.95" customHeight="1" x14ac:dyDescent="0.15">
      <c r="A53" s="90" t="s">
        <v>45</v>
      </c>
      <c r="B53" s="91"/>
      <c r="C53" s="91"/>
      <c r="D53" s="91"/>
      <c r="E53" s="91"/>
      <c r="F53" s="91"/>
      <c r="G53" s="91"/>
      <c r="H53" s="91"/>
      <c r="I53" s="91"/>
      <c r="J53" s="92"/>
      <c r="K53" s="102">
        <f>IF($K$18="","",$K$18)</f>
        <v>0</v>
      </c>
      <c r="L53" s="103"/>
      <c r="M53" s="103"/>
      <c r="N53" s="103"/>
      <c r="O53" s="103"/>
      <c r="P53" s="103"/>
      <c r="Q53" s="103"/>
      <c r="R53" s="103"/>
      <c r="S53" s="103"/>
      <c r="T53" s="104"/>
      <c r="U53" s="96"/>
      <c r="V53" s="97"/>
      <c r="W53" s="97"/>
      <c r="X53" s="98"/>
      <c r="Y53" s="96"/>
      <c r="Z53" s="97"/>
      <c r="AA53" s="97"/>
      <c r="AB53" s="97"/>
      <c r="AC53" s="97"/>
      <c r="AD53" s="97"/>
      <c r="AE53" s="97"/>
      <c r="AF53" s="97"/>
      <c r="AG53" s="97"/>
      <c r="AH53" s="98"/>
      <c r="AI53" s="1"/>
      <c r="AJ53" s="187" t="str">
        <f>IF($AJ$18="","",$AJ$18)</f>
        <v/>
      </c>
      <c r="AK53" s="188"/>
      <c r="AL53" s="188"/>
      <c r="AM53" s="189"/>
      <c r="AN53" s="190" t="str">
        <f>IF($AN$18="","",$AN$18)</f>
        <v/>
      </c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2"/>
      <c r="BB53" s="187" t="str">
        <f>IF($BB$18="","",$BB$18)</f>
        <v/>
      </c>
      <c r="BC53" s="188"/>
      <c r="BD53" s="188"/>
      <c r="BE53" s="189"/>
      <c r="BF53" s="187" t="str">
        <f>IF($BF$18="","",$BF$18)</f>
        <v/>
      </c>
      <c r="BG53" s="188"/>
      <c r="BH53" s="189"/>
      <c r="BI53" s="102" t="str">
        <f>IF($BI$18="","",$BI$18)</f>
        <v/>
      </c>
      <c r="BJ53" s="103"/>
      <c r="BK53" s="103"/>
      <c r="BL53" s="103"/>
      <c r="BM53" s="104"/>
      <c r="BN53" s="102" t="str">
        <f>IF($BN$18="","",$BN$18)</f>
        <v/>
      </c>
      <c r="BO53" s="103"/>
      <c r="BP53" s="103"/>
      <c r="BQ53" s="103"/>
      <c r="BR53" s="103"/>
      <c r="BS53" s="103"/>
      <c r="BT53" s="103"/>
      <c r="BU53" s="103"/>
      <c r="BV53" s="103"/>
      <c r="BW53" s="103"/>
      <c r="BX53" s="103"/>
      <c r="BY53" s="103"/>
      <c r="BZ53" s="193" t="str">
        <f>IF($BZ$18="","",$BZ$18)</f>
        <v/>
      </c>
      <c r="CA53" s="194"/>
      <c r="CB53" s="195"/>
      <c r="CH53" s="14"/>
      <c r="CI53" s="14"/>
      <c r="CJ53" s="14"/>
      <c r="CK53" s="14"/>
      <c r="CL53" s="14"/>
    </row>
    <row r="54" spans="1:141" ht="27.95" customHeight="1" x14ac:dyDescent="0.15">
      <c r="A54" s="90" t="s">
        <v>46</v>
      </c>
      <c r="B54" s="91"/>
      <c r="C54" s="91"/>
      <c r="D54" s="91"/>
      <c r="E54" s="91"/>
      <c r="F54" s="91"/>
      <c r="G54" s="91"/>
      <c r="H54" s="91"/>
      <c r="I54" s="91"/>
      <c r="J54" s="92"/>
      <c r="K54" s="102">
        <f>IF($K$19="","",$K$19)</f>
        <v>0</v>
      </c>
      <c r="L54" s="103"/>
      <c r="M54" s="103"/>
      <c r="N54" s="103"/>
      <c r="O54" s="103"/>
      <c r="P54" s="103"/>
      <c r="Q54" s="103"/>
      <c r="R54" s="103"/>
      <c r="S54" s="103"/>
      <c r="T54" s="104"/>
      <c r="U54" s="96"/>
      <c r="V54" s="97"/>
      <c r="W54" s="97"/>
      <c r="X54" s="98"/>
      <c r="Y54" s="96"/>
      <c r="Z54" s="97"/>
      <c r="AA54" s="97"/>
      <c r="AB54" s="97"/>
      <c r="AC54" s="97"/>
      <c r="AD54" s="97"/>
      <c r="AE54" s="97"/>
      <c r="AF54" s="97"/>
      <c r="AG54" s="97"/>
      <c r="AH54" s="98"/>
      <c r="AI54" s="1"/>
      <c r="AJ54" s="187" t="str">
        <f>IF($AJ$19="","",$AJ$19)</f>
        <v/>
      </c>
      <c r="AK54" s="188"/>
      <c r="AL54" s="188"/>
      <c r="AM54" s="189"/>
      <c r="AN54" s="190" t="str">
        <f>IF($AN$19="","",$AN$19)</f>
        <v/>
      </c>
      <c r="AO54" s="191"/>
      <c r="AP54" s="191"/>
      <c r="AQ54" s="191"/>
      <c r="AR54" s="191"/>
      <c r="AS54" s="191"/>
      <c r="AT54" s="191"/>
      <c r="AU54" s="191"/>
      <c r="AV54" s="191"/>
      <c r="AW54" s="191"/>
      <c r="AX54" s="191"/>
      <c r="AY54" s="191"/>
      <c r="AZ54" s="191"/>
      <c r="BA54" s="192"/>
      <c r="BB54" s="187" t="str">
        <f>IF($BB$19="","",$BB$19)</f>
        <v/>
      </c>
      <c r="BC54" s="188"/>
      <c r="BD54" s="188"/>
      <c r="BE54" s="189"/>
      <c r="BF54" s="187" t="str">
        <f>IF($BF$19="","",$BF$19)</f>
        <v/>
      </c>
      <c r="BG54" s="188"/>
      <c r="BH54" s="189"/>
      <c r="BI54" s="102" t="str">
        <f>IF($BI$19="","",$BI$19)</f>
        <v/>
      </c>
      <c r="BJ54" s="103"/>
      <c r="BK54" s="103"/>
      <c r="BL54" s="103"/>
      <c r="BM54" s="104"/>
      <c r="BN54" s="102" t="str">
        <f>IF($BN$19="","",$BN$19)</f>
        <v/>
      </c>
      <c r="BO54" s="103"/>
      <c r="BP54" s="103"/>
      <c r="BQ54" s="103"/>
      <c r="BR54" s="103"/>
      <c r="BS54" s="103"/>
      <c r="BT54" s="103"/>
      <c r="BU54" s="103"/>
      <c r="BV54" s="103"/>
      <c r="BW54" s="103"/>
      <c r="BX54" s="103"/>
      <c r="BY54" s="103"/>
      <c r="BZ54" s="193" t="str">
        <f>IF($BZ$19="","",$BZ$19)</f>
        <v/>
      </c>
      <c r="CA54" s="194"/>
      <c r="CB54" s="195"/>
      <c r="CH54" s="14"/>
      <c r="CI54" s="14"/>
      <c r="CJ54" s="14"/>
      <c r="CK54" s="14"/>
      <c r="CL54" s="14"/>
    </row>
    <row r="55" spans="1:141" ht="27.95" customHeight="1" x14ac:dyDescent="0.15">
      <c r="A55" s="90" t="s">
        <v>47</v>
      </c>
      <c r="B55" s="91"/>
      <c r="C55" s="91"/>
      <c r="D55" s="91"/>
      <c r="E55" s="91"/>
      <c r="F55" s="91"/>
      <c r="G55" s="91"/>
      <c r="H55" s="91"/>
      <c r="I55" s="91"/>
      <c r="J55" s="92"/>
      <c r="K55" s="102" t="str">
        <f>IF($K$20="","",$K$20)</f>
        <v/>
      </c>
      <c r="L55" s="103"/>
      <c r="M55" s="103"/>
      <c r="N55" s="103"/>
      <c r="O55" s="103"/>
      <c r="P55" s="103"/>
      <c r="Q55" s="103"/>
      <c r="R55" s="103"/>
      <c r="S55" s="103"/>
      <c r="T55" s="104"/>
      <c r="U55" s="96"/>
      <c r="V55" s="97"/>
      <c r="W55" s="97"/>
      <c r="X55" s="98"/>
      <c r="Y55" s="96"/>
      <c r="Z55" s="97"/>
      <c r="AA55" s="97"/>
      <c r="AB55" s="97"/>
      <c r="AC55" s="97"/>
      <c r="AD55" s="97"/>
      <c r="AE55" s="97"/>
      <c r="AF55" s="97"/>
      <c r="AG55" s="97"/>
      <c r="AH55" s="98"/>
      <c r="AI55" s="1"/>
      <c r="AJ55" s="187" t="str">
        <f>IF($AJ$20="","",$AJ$20)</f>
        <v/>
      </c>
      <c r="AK55" s="188"/>
      <c r="AL55" s="188"/>
      <c r="AM55" s="189"/>
      <c r="AN55" s="190" t="str">
        <f>IF($AN$20="","",$AN$20)</f>
        <v/>
      </c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2"/>
      <c r="BB55" s="187" t="str">
        <f>IF($BB$20="","",$BB$20)</f>
        <v/>
      </c>
      <c r="BC55" s="188"/>
      <c r="BD55" s="188"/>
      <c r="BE55" s="189"/>
      <c r="BF55" s="187" t="str">
        <f>IF($BF$20="","",$BF$20)</f>
        <v/>
      </c>
      <c r="BG55" s="188"/>
      <c r="BH55" s="189"/>
      <c r="BI55" s="102" t="str">
        <f>IF($BI$20="","",$BI$20)</f>
        <v/>
      </c>
      <c r="BJ55" s="103"/>
      <c r="BK55" s="103"/>
      <c r="BL55" s="103"/>
      <c r="BM55" s="104"/>
      <c r="BN55" s="102" t="str">
        <f>IF($BN$20="","",$BN$20)</f>
        <v/>
      </c>
      <c r="BO55" s="103"/>
      <c r="BP55" s="103"/>
      <c r="BQ55" s="103"/>
      <c r="BR55" s="103"/>
      <c r="BS55" s="103"/>
      <c r="BT55" s="103"/>
      <c r="BU55" s="103"/>
      <c r="BV55" s="103"/>
      <c r="BW55" s="103"/>
      <c r="BX55" s="103"/>
      <c r="BY55" s="103"/>
      <c r="BZ55" s="193" t="str">
        <f>IF($BZ$20="","",$BZ$20)</f>
        <v/>
      </c>
      <c r="CA55" s="194"/>
      <c r="CB55" s="195"/>
      <c r="CH55" s="14"/>
      <c r="CI55" s="15"/>
      <c r="CJ55" s="15"/>
      <c r="CK55" s="15"/>
      <c r="CL55" s="14"/>
    </row>
    <row r="56" spans="1:141" s="14" customFormat="1" ht="3" customHeight="1" thickBot="1" x14ac:dyDescent="0.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2"/>
      <c r="AJ56" s="23"/>
      <c r="AK56" s="23"/>
      <c r="AL56" s="23"/>
      <c r="AM56" s="23"/>
      <c r="AN56" s="24"/>
      <c r="AO56" s="24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6"/>
      <c r="BC56" s="26"/>
      <c r="BD56" s="26"/>
      <c r="BE56" s="26"/>
      <c r="BF56" s="26"/>
      <c r="BG56" s="26"/>
      <c r="BH56" s="26"/>
      <c r="BI56" s="20"/>
      <c r="BJ56" s="20"/>
      <c r="BK56" s="20"/>
      <c r="BL56" s="20"/>
      <c r="BM56" s="20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8"/>
      <c r="CA56" s="28"/>
      <c r="CB56" s="28"/>
      <c r="CC56" s="2"/>
      <c r="CD56" s="2"/>
      <c r="CI56" s="15"/>
      <c r="CJ56" s="15"/>
      <c r="CK56" s="15"/>
    </row>
    <row r="57" spans="1:141" ht="20.100000000000001" customHeight="1" thickBot="1" x14ac:dyDescent="0.2">
      <c r="A57" s="127" t="s">
        <v>48</v>
      </c>
      <c r="B57" s="128"/>
      <c r="C57" s="128"/>
      <c r="D57" s="128"/>
      <c r="E57" s="128"/>
      <c r="F57" s="128"/>
      <c r="G57" s="128"/>
      <c r="H57" s="128"/>
      <c r="I57" s="128"/>
      <c r="J57" s="129"/>
      <c r="K57" s="122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39"/>
      <c r="AI57" s="1"/>
      <c r="AJ57" s="142" t="s">
        <v>49</v>
      </c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4"/>
      <c r="AY57" s="29"/>
      <c r="AZ57" s="142" t="s">
        <v>50</v>
      </c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4"/>
      <c r="BM57" s="30"/>
      <c r="BN57" s="145" t="s">
        <v>51</v>
      </c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47"/>
      <c r="CC57" s="59"/>
      <c r="CD57" s="59"/>
      <c r="CH57" s="14"/>
      <c r="CI57" s="14"/>
      <c r="CJ57" s="14"/>
      <c r="CK57" s="14"/>
      <c r="CL57" s="14"/>
    </row>
    <row r="58" spans="1:141" ht="20.100000000000001" customHeight="1" thickBot="1" x14ac:dyDescent="0.25">
      <c r="A58" s="130"/>
      <c r="B58" s="131"/>
      <c r="C58" s="131"/>
      <c r="D58" s="131"/>
      <c r="E58" s="131"/>
      <c r="F58" s="131"/>
      <c r="G58" s="131"/>
      <c r="H58" s="131"/>
      <c r="I58" s="131"/>
      <c r="J58" s="132"/>
      <c r="K58" s="140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141"/>
      <c r="AI58" s="1"/>
      <c r="AJ58" s="149">
        <f>IF($AJ$23="","",$AJ$23)</f>
        <v>0</v>
      </c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1"/>
      <c r="AY58" s="29"/>
      <c r="AZ58" s="197">
        <f>IF($AZ$23="","",$AZ$23)</f>
        <v>0</v>
      </c>
      <c r="BA58" s="198"/>
      <c r="BB58" s="198"/>
      <c r="BC58" s="198"/>
      <c r="BD58" s="198"/>
      <c r="BE58" s="198"/>
      <c r="BF58" s="198"/>
      <c r="BG58" s="198"/>
      <c r="BH58" s="198"/>
      <c r="BI58" s="198"/>
      <c r="BJ58" s="198"/>
      <c r="BK58" s="198"/>
      <c r="BL58" s="199"/>
      <c r="BM58" s="31"/>
      <c r="BN58" s="158">
        <f>IF($BN$23="","",$BN$23)</f>
        <v>0</v>
      </c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60"/>
      <c r="CC58" s="59"/>
      <c r="CD58" s="59"/>
      <c r="CE58" s="33"/>
      <c r="CF58" s="33"/>
      <c r="CG58" s="33"/>
      <c r="CH58" s="33"/>
      <c r="CI58" s="33"/>
      <c r="CJ58" s="33"/>
      <c r="CK58" s="34"/>
      <c r="CL58" s="34"/>
      <c r="CM58" s="34"/>
      <c r="CN58" s="34"/>
      <c r="CO58" s="34"/>
      <c r="CP58" s="34"/>
      <c r="CQ58" s="34"/>
      <c r="CR58" s="34"/>
      <c r="CS58" s="35"/>
      <c r="CT58" s="35"/>
      <c r="CU58" s="35"/>
      <c r="CV58" s="35"/>
      <c r="CW58" s="35"/>
      <c r="CX58" s="35"/>
      <c r="CY58" s="35"/>
      <c r="CZ58" s="35"/>
      <c r="DA58" s="35"/>
      <c r="DB58" s="35"/>
      <c r="DC58" s="35"/>
      <c r="DD58" s="35"/>
      <c r="DE58" s="35"/>
      <c r="DF58" s="35"/>
      <c r="DG58" s="35"/>
      <c r="DH58" s="35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</row>
    <row r="59" spans="1:141" s="14" customFormat="1" ht="3" customHeight="1" thickBo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22"/>
      <c r="AJ59" s="149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1"/>
      <c r="AY59" s="39"/>
      <c r="AZ59" s="197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9"/>
      <c r="BM59" s="31"/>
      <c r="BN59" s="158"/>
      <c r="BO59" s="159"/>
      <c r="BP59" s="159"/>
      <c r="BQ59" s="159"/>
      <c r="BR59" s="159"/>
      <c r="BS59" s="159"/>
      <c r="BT59" s="159"/>
      <c r="BU59" s="159"/>
      <c r="BV59" s="159"/>
      <c r="BW59" s="159"/>
      <c r="BX59" s="159"/>
      <c r="BY59" s="159"/>
      <c r="BZ59" s="159"/>
      <c r="CA59" s="159"/>
      <c r="CB59" s="160"/>
      <c r="CC59" s="59"/>
      <c r="CD59" s="59"/>
      <c r="CE59" s="34"/>
      <c r="CF59" s="34"/>
      <c r="CG59" s="34"/>
      <c r="CH59" s="34"/>
      <c r="CI59" s="34"/>
      <c r="CJ59" s="34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</row>
    <row r="60" spans="1:141" ht="20.100000000000001" customHeight="1" thickBot="1" x14ac:dyDescent="0.25">
      <c r="A60" s="116" t="s">
        <v>52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22" t="s">
        <v>53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4" t="s">
        <v>54</v>
      </c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6"/>
      <c r="AI60" s="1"/>
      <c r="AJ60" s="152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4"/>
      <c r="AY60" s="39"/>
      <c r="AZ60" s="197"/>
      <c r="BA60" s="198"/>
      <c r="BB60" s="198"/>
      <c r="BC60" s="198"/>
      <c r="BD60" s="198"/>
      <c r="BE60" s="198"/>
      <c r="BF60" s="198"/>
      <c r="BG60" s="198"/>
      <c r="BH60" s="198"/>
      <c r="BI60" s="198"/>
      <c r="BJ60" s="198"/>
      <c r="BK60" s="198"/>
      <c r="BL60" s="199"/>
      <c r="BM60" s="39"/>
      <c r="BN60" s="158"/>
      <c r="BO60" s="159"/>
      <c r="BP60" s="159"/>
      <c r="BQ60" s="159"/>
      <c r="BR60" s="159"/>
      <c r="BS60" s="159"/>
      <c r="BT60" s="159"/>
      <c r="BU60" s="159"/>
      <c r="BV60" s="159"/>
      <c r="BW60" s="159"/>
      <c r="BX60" s="159"/>
      <c r="BY60" s="159"/>
      <c r="BZ60" s="159"/>
      <c r="CA60" s="159"/>
      <c r="CB60" s="160"/>
      <c r="CC60" s="59"/>
      <c r="CD60" s="59"/>
      <c r="CE60" s="34"/>
      <c r="CF60" s="34"/>
      <c r="CG60" s="34"/>
      <c r="CH60" s="34"/>
      <c r="CI60" s="34"/>
      <c r="CJ60" s="34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2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</row>
    <row r="61" spans="1:141" ht="20.100000000000001" customHeight="1" x14ac:dyDescent="0.15">
      <c r="A61" s="118"/>
      <c r="B61" s="119"/>
      <c r="C61" s="119"/>
      <c r="D61" s="119"/>
      <c r="E61" s="119"/>
      <c r="F61" s="119"/>
      <c r="G61" s="119"/>
      <c r="H61" s="119"/>
      <c r="I61" s="119"/>
      <c r="J61" s="119"/>
      <c r="K61" s="124" t="s">
        <v>68</v>
      </c>
      <c r="L61" s="125"/>
      <c r="M61" s="124"/>
      <c r="N61" s="125"/>
      <c r="O61" s="125"/>
      <c r="P61" s="125"/>
      <c r="Q61" s="125"/>
      <c r="R61" s="125"/>
      <c r="S61" s="125"/>
      <c r="T61" s="125"/>
      <c r="U61" s="125"/>
      <c r="V61" s="126"/>
      <c r="W61" s="124" t="s">
        <v>69</v>
      </c>
      <c r="X61" s="125"/>
      <c r="Y61" s="124"/>
      <c r="Z61" s="125"/>
      <c r="AA61" s="125"/>
      <c r="AB61" s="125"/>
      <c r="AC61" s="125"/>
      <c r="AD61" s="125"/>
      <c r="AE61" s="125"/>
      <c r="AF61" s="125"/>
      <c r="AG61" s="125"/>
      <c r="AH61" s="126"/>
      <c r="AI61" s="1"/>
      <c r="AJ61" s="44"/>
      <c r="AK61" s="44"/>
      <c r="AL61" s="44"/>
      <c r="AM61" s="44"/>
      <c r="AN61" s="44"/>
      <c r="AO61" s="44"/>
      <c r="AP61" s="39"/>
      <c r="AQ61" s="39"/>
      <c r="AR61" s="39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  <c r="BH61" s="39"/>
      <c r="BI61" s="39"/>
      <c r="BJ61" s="39"/>
      <c r="BK61" s="39"/>
      <c r="BL61" s="39"/>
      <c r="BM61" s="39"/>
      <c r="BN61" s="171"/>
      <c r="BO61" s="171"/>
      <c r="BP61" s="171"/>
      <c r="BQ61" s="171"/>
      <c r="BR61" s="171"/>
      <c r="BS61" s="171"/>
      <c r="BT61" s="171"/>
      <c r="BU61" s="172"/>
      <c r="BV61" s="172"/>
      <c r="BW61" s="172"/>
      <c r="BX61" s="172"/>
      <c r="BY61" s="172"/>
      <c r="BZ61" s="172"/>
      <c r="CA61" s="172"/>
      <c r="CB61" s="172"/>
      <c r="CC61" s="59"/>
      <c r="CD61" s="59"/>
      <c r="CE61" s="34"/>
      <c r="CF61" s="34"/>
      <c r="CG61" s="34"/>
      <c r="CH61" s="34"/>
      <c r="CI61" s="34"/>
      <c r="CJ61" s="34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5"/>
      <c r="DJ61" s="45"/>
      <c r="DK61" s="45"/>
      <c r="DL61" s="45"/>
      <c r="DM61" s="45"/>
      <c r="DN61" s="45"/>
      <c r="DO61" s="45"/>
      <c r="DP61" s="40"/>
      <c r="DQ61" s="40"/>
      <c r="DR61" s="40"/>
      <c r="DS61" s="40"/>
      <c r="DT61" s="40"/>
      <c r="DU61" s="40"/>
      <c r="DV61" s="40"/>
      <c r="DW61" s="40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</row>
    <row r="62" spans="1:141" ht="20.100000000000001" customHeight="1" x14ac:dyDescent="0.15">
      <c r="A62" s="120"/>
      <c r="B62" s="121"/>
      <c r="C62" s="121"/>
      <c r="D62" s="121"/>
      <c r="E62" s="121"/>
      <c r="F62" s="121"/>
      <c r="G62" s="121"/>
      <c r="H62" s="121"/>
      <c r="I62" s="121"/>
      <c r="J62" s="121"/>
      <c r="K62" s="133" t="s">
        <v>27</v>
      </c>
      <c r="L62" s="134"/>
      <c r="M62" s="124"/>
      <c r="N62" s="125"/>
      <c r="O62" s="125"/>
      <c r="P62" s="125"/>
      <c r="Q62" s="125"/>
      <c r="R62" s="125"/>
      <c r="S62" s="125"/>
      <c r="T62" s="125"/>
      <c r="U62" s="125"/>
      <c r="V62" s="126"/>
      <c r="W62" s="133" t="s">
        <v>27</v>
      </c>
      <c r="X62" s="134"/>
      <c r="Y62" s="124"/>
      <c r="Z62" s="125"/>
      <c r="AA62" s="125"/>
      <c r="AB62" s="125"/>
      <c r="AC62" s="125"/>
      <c r="AD62" s="125"/>
      <c r="AE62" s="125"/>
      <c r="AF62" s="125"/>
      <c r="AG62" s="125"/>
      <c r="AH62" s="126"/>
      <c r="AI62" s="1"/>
      <c r="AJ62" s="135" t="s">
        <v>56</v>
      </c>
      <c r="AK62" s="136"/>
      <c r="AL62" s="136"/>
      <c r="AM62" s="136"/>
      <c r="AN62" s="136"/>
      <c r="AO62" s="136"/>
      <c r="AP62" s="136"/>
      <c r="AQ62" s="136"/>
      <c r="AR62" s="136"/>
      <c r="AS62" s="136"/>
      <c r="AT62" s="137"/>
      <c r="AU62" s="39"/>
      <c r="AV62" s="138" t="s">
        <v>57</v>
      </c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 t="s">
        <v>58</v>
      </c>
      <c r="BK62" s="138"/>
      <c r="BL62" s="138"/>
      <c r="BM62" s="138"/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8"/>
      <c r="BY62" s="138"/>
      <c r="BZ62" s="138"/>
      <c r="CA62" s="138"/>
      <c r="CB62" s="138"/>
      <c r="CC62" s="59"/>
      <c r="CD62" s="59"/>
      <c r="CE62" s="46"/>
      <c r="CF62" s="46"/>
      <c r="CG62" s="46"/>
      <c r="CH62" s="46"/>
      <c r="CI62" s="46"/>
      <c r="CJ62" s="46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5"/>
      <c r="DJ62" s="45"/>
      <c r="DK62" s="45"/>
      <c r="DL62" s="45"/>
      <c r="DM62" s="45"/>
      <c r="DN62" s="45"/>
      <c r="DO62" s="45"/>
      <c r="DP62" s="40"/>
      <c r="DQ62" s="40"/>
      <c r="DR62" s="40"/>
      <c r="DS62" s="40"/>
      <c r="DT62" s="40"/>
      <c r="DU62" s="40"/>
      <c r="DV62" s="40"/>
      <c r="DW62" s="40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</row>
    <row r="63" spans="1:141" ht="2.1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61"/>
      <c r="AK63" s="161"/>
      <c r="AL63" s="161"/>
      <c r="AM63" s="161"/>
      <c r="AN63" s="161"/>
      <c r="AO63" s="161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  <c r="BI63" s="162"/>
      <c r="BJ63" s="162"/>
      <c r="BK63" s="162"/>
      <c r="BL63" s="162"/>
      <c r="BM63" s="162"/>
      <c r="BN63" s="47"/>
      <c r="BO63" s="47"/>
      <c r="BP63" s="47"/>
      <c r="BQ63" s="47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59"/>
      <c r="CD63" s="59"/>
    </row>
    <row r="64" spans="1:141" ht="2.1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59"/>
      <c r="CD64" s="59"/>
    </row>
    <row r="65" spans="1:122" s="56" customFormat="1" ht="15.95" customHeight="1" x14ac:dyDescent="0.15">
      <c r="A65" s="50" t="s">
        <v>59</v>
      </c>
      <c r="B65" s="51"/>
      <c r="C65" s="51"/>
      <c r="D65" s="51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3"/>
      <c r="AI65" s="54"/>
      <c r="AJ65" s="163"/>
      <c r="AK65" s="164"/>
      <c r="AL65" s="164"/>
      <c r="AM65" s="164"/>
      <c r="AN65" s="164"/>
      <c r="AO65" s="164"/>
      <c r="AP65" s="164"/>
      <c r="AQ65" s="164"/>
      <c r="AR65" s="164"/>
      <c r="AS65" s="164"/>
      <c r="AT65" s="165"/>
      <c r="AU65" s="55"/>
      <c r="AV65" s="163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  <c r="BI65" s="165"/>
      <c r="BJ65" s="163"/>
      <c r="BK65" s="164"/>
      <c r="BL65" s="164"/>
      <c r="BM65" s="164"/>
      <c r="BN65" s="164"/>
      <c r="BO65" s="164"/>
      <c r="BP65" s="164"/>
      <c r="BQ65" s="164"/>
      <c r="BR65" s="164"/>
      <c r="BS65" s="164"/>
      <c r="BT65" s="164"/>
      <c r="BU65" s="164"/>
      <c r="BV65" s="164"/>
      <c r="BW65" s="164"/>
      <c r="BX65" s="164"/>
      <c r="BY65" s="164"/>
      <c r="BZ65" s="164"/>
      <c r="CA65" s="164"/>
      <c r="CB65" s="165"/>
      <c r="CC65" s="59"/>
      <c r="CD65" s="59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15"/>
      <c r="DM65" s="15"/>
      <c r="DN65" s="15"/>
      <c r="DO65" s="15"/>
      <c r="DP65" s="15"/>
      <c r="DQ65" s="15"/>
      <c r="DR65" s="15"/>
    </row>
    <row r="66" spans="1:122" s="56" customFormat="1" ht="15.95" customHeight="1" x14ac:dyDescent="0.15">
      <c r="A66" s="200" t="str">
        <f>IF($A$31="","",$A$31)</f>
        <v/>
      </c>
      <c r="B66" s="201"/>
      <c r="C66" s="201"/>
      <c r="D66" s="201"/>
      <c r="E66" s="201"/>
      <c r="F66" s="201"/>
      <c r="G66" s="201"/>
      <c r="H66" s="201"/>
      <c r="I66" s="201"/>
      <c r="J66" s="201"/>
      <c r="K66" s="201"/>
      <c r="L66" s="201"/>
      <c r="M66" s="201"/>
      <c r="N66" s="201"/>
      <c r="O66" s="201"/>
      <c r="P66" s="201"/>
      <c r="Q66" s="201"/>
      <c r="R66" s="201"/>
      <c r="S66" s="201"/>
      <c r="T66" s="201"/>
      <c r="U66" s="201"/>
      <c r="V66" s="201"/>
      <c r="W66" s="201"/>
      <c r="X66" s="201"/>
      <c r="Y66" s="201"/>
      <c r="Z66" s="201"/>
      <c r="AA66" s="201"/>
      <c r="AB66" s="201"/>
      <c r="AC66" s="201"/>
      <c r="AD66" s="201"/>
      <c r="AE66" s="201"/>
      <c r="AF66" s="201"/>
      <c r="AG66" s="201"/>
      <c r="AH66" s="202"/>
      <c r="AI66" s="54"/>
      <c r="AJ66" s="166"/>
      <c r="AK66" s="161"/>
      <c r="AL66" s="161"/>
      <c r="AM66" s="161"/>
      <c r="AN66" s="161"/>
      <c r="AO66" s="161"/>
      <c r="AP66" s="161"/>
      <c r="AQ66" s="161"/>
      <c r="AR66" s="161"/>
      <c r="AS66" s="161"/>
      <c r="AT66" s="167"/>
      <c r="AU66" s="57"/>
      <c r="AV66" s="166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  <c r="BI66" s="167"/>
      <c r="BJ66" s="166"/>
      <c r="BK66" s="161"/>
      <c r="BL66" s="161"/>
      <c r="BM66" s="161"/>
      <c r="BN66" s="161"/>
      <c r="BO66" s="161"/>
      <c r="BP66" s="161"/>
      <c r="BQ66" s="161"/>
      <c r="BR66" s="161"/>
      <c r="BS66" s="161"/>
      <c r="BT66" s="161"/>
      <c r="BU66" s="161"/>
      <c r="BV66" s="161"/>
      <c r="BW66" s="161"/>
      <c r="BX66" s="161"/>
      <c r="BY66" s="161"/>
      <c r="BZ66" s="161"/>
      <c r="CA66" s="161"/>
      <c r="CB66" s="167"/>
      <c r="CC66" s="59"/>
      <c r="CD66" s="59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15"/>
      <c r="DM66" s="15"/>
      <c r="DN66" s="15"/>
      <c r="DO66" s="15"/>
      <c r="DP66" s="15"/>
      <c r="DQ66" s="15"/>
      <c r="DR66" s="15"/>
    </row>
    <row r="67" spans="1:122" s="56" customFormat="1" ht="15.95" customHeight="1" x14ac:dyDescent="0.15">
      <c r="A67" s="200"/>
      <c r="B67" s="201"/>
      <c r="C67" s="201"/>
      <c r="D67" s="201"/>
      <c r="E67" s="201"/>
      <c r="F67" s="201"/>
      <c r="G67" s="201"/>
      <c r="H67" s="201"/>
      <c r="I67" s="201"/>
      <c r="J67" s="201"/>
      <c r="K67" s="201"/>
      <c r="L67" s="201"/>
      <c r="M67" s="201"/>
      <c r="N67" s="201"/>
      <c r="O67" s="201"/>
      <c r="P67" s="201"/>
      <c r="Q67" s="201"/>
      <c r="R67" s="201"/>
      <c r="S67" s="201"/>
      <c r="T67" s="201"/>
      <c r="U67" s="201"/>
      <c r="V67" s="201"/>
      <c r="W67" s="201"/>
      <c r="X67" s="201"/>
      <c r="Y67" s="201"/>
      <c r="Z67" s="201"/>
      <c r="AA67" s="201"/>
      <c r="AB67" s="201"/>
      <c r="AC67" s="201"/>
      <c r="AD67" s="201"/>
      <c r="AE67" s="201"/>
      <c r="AF67" s="201"/>
      <c r="AG67" s="201"/>
      <c r="AH67" s="202"/>
      <c r="AI67" s="54"/>
      <c r="AJ67" s="166"/>
      <c r="AK67" s="161"/>
      <c r="AL67" s="161"/>
      <c r="AM67" s="161"/>
      <c r="AN67" s="161"/>
      <c r="AO67" s="161"/>
      <c r="AP67" s="161"/>
      <c r="AQ67" s="161"/>
      <c r="AR67" s="161"/>
      <c r="AS67" s="161"/>
      <c r="AT67" s="167"/>
      <c r="AU67" s="57"/>
      <c r="AV67" s="166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  <c r="BI67" s="167"/>
      <c r="BJ67" s="166"/>
      <c r="BK67" s="161"/>
      <c r="BL67" s="161"/>
      <c r="BM67" s="161"/>
      <c r="BN67" s="161"/>
      <c r="BO67" s="161"/>
      <c r="BP67" s="161"/>
      <c r="BQ67" s="161"/>
      <c r="BR67" s="161"/>
      <c r="BS67" s="161"/>
      <c r="BT67" s="161"/>
      <c r="BU67" s="161"/>
      <c r="BV67" s="161"/>
      <c r="BW67" s="161"/>
      <c r="BX67" s="161"/>
      <c r="BY67" s="161"/>
      <c r="BZ67" s="161"/>
      <c r="CA67" s="161"/>
      <c r="CB67" s="167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15"/>
      <c r="DM67" s="15"/>
      <c r="DN67" s="15"/>
      <c r="DO67" s="15"/>
      <c r="DP67" s="15"/>
      <c r="DQ67" s="15"/>
      <c r="DR67" s="15"/>
    </row>
    <row r="68" spans="1:122" s="56" customFormat="1" ht="15.95" customHeight="1" x14ac:dyDescent="0.15">
      <c r="A68" s="203"/>
      <c r="B68" s="204"/>
      <c r="C68" s="204"/>
      <c r="D68" s="204"/>
      <c r="E68" s="204"/>
      <c r="F68" s="204"/>
      <c r="G68" s="204"/>
      <c r="H68" s="204"/>
      <c r="I68" s="204"/>
      <c r="J68" s="204"/>
      <c r="K68" s="204"/>
      <c r="L68" s="204"/>
      <c r="M68" s="204"/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5"/>
      <c r="AI68" s="54"/>
      <c r="AJ68" s="168"/>
      <c r="AK68" s="169"/>
      <c r="AL68" s="169"/>
      <c r="AM68" s="169"/>
      <c r="AN68" s="169"/>
      <c r="AO68" s="169"/>
      <c r="AP68" s="169"/>
      <c r="AQ68" s="169"/>
      <c r="AR68" s="169"/>
      <c r="AS68" s="169"/>
      <c r="AT68" s="170"/>
      <c r="AU68" s="57"/>
      <c r="AV68" s="168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70"/>
      <c r="BJ68" s="168"/>
      <c r="BK68" s="169"/>
      <c r="BL68" s="169"/>
      <c r="BM68" s="169"/>
      <c r="BN68" s="169"/>
      <c r="BO68" s="169"/>
      <c r="BP68" s="169"/>
      <c r="BQ68" s="169"/>
      <c r="BR68" s="169"/>
      <c r="BS68" s="169"/>
      <c r="BT68" s="169"/>
      <c r="BU68" s="169"/>
      <c r="BV68" s="169"/>
      <c r="BW68" s="169"/>
      <c r="BX68" s="169"/>
      <c r="BY68" s="169"/>
      <c r="BZ68" s="169"/>
      <c r="CA68" s="169"/>
      <c r="CB68" s="170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15"/>
      <c r="DM68" s="15"/>
      <c r="DN68" s="15"/>
      <c r="DO68" s="15"/>
      <c r="DP68" s="15"/>
      <c r="DQ68" s="15"/>
      <c r="DR68" s="15"/>
    </row>
    <row r="69" spans="1:122" ht="1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79" t="str">
        <f>$BJ$34</f>
        <v>新建ビルド株式会社(請負請求書)2023.8.30版</v>
      </c>
      <c r="BK69" s="179"/>
      <c r="BL69" s="179"/>
      <c r="BM69" s="179"/>
      <c r="BN69" s="179"/>
      <c r="BO69" s="179"/>
      <c r="BP69" s="179"/>
      <c r="BQ69" s="179"/>
      <c r="BR69" s="179"/>
      <c r="BS69" s="179"/>
      <c r="BT69" s="179"/>
      <c r="BU69" s="179"/>
      <c r="BV69" s="179"/>
      <c r="BW69" s="179"/>
      <c r="BX69" s="179"/>
      <c r="BY69" s="179"/>
      <c r="BZ69" s="179"/>
      <c r="CA69" s="179"/>
      <c r="CB69" s="179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</row>
  </sheetData>
  <sheetProtection sheet="1" objects="1" scenarios="1" formatCells="0" selectLockedCells="1"/>
  <mergeCells count="343">
    <mergeCell ref="A66:AH68"/>
    <mergeCell ref="BJ69:CB69"/>
    <mergeCell ref="AJ63:AO63"/>
    <mergeCell ref="AP63:AW63"/>
    <mergeCell ref="AX63:BE63"/>
    <mergeCell ref="BF63:BM63"/>
    <mergeCell ref="AJ65:AT68"/>
    <mergeCell ref="AV65:BI68"/>
    <mergeCell ref="BJ65:CB68"/>
    <mergeCell ref="A57:J58"/>
    <mergeCell ref="K57:AH58"/>
    <mergeCell ref="AJ57:AX57"/>
    <mergeCell ref="AZ57:BL57"/>
    <mergeCell ref="BN57:CB57"/>
    <mergeCell ref="AJ58:AX60"/>
    <mergeCell ref="AZ58:BL60"/>
    <mergeCell ref="BN58:CB60"/>
    <mergeCell ref="A60:J62"/>
    <mergeCell ref="K60:V60"/>
    <mergeCell ref="W60:AH60"/>
    <mergeCell ref="K61:L61"/>
    <mergeCell ref="M61:V61"/>
    <mergeCell ref="W61:X61"/>
    <mergeCell ref="Y61:AH61"/>
    <mergeCell ref="BN61:BT61"/>
    <mergeCell ref="BU61:CB61"/>
    <mergeCell ref="K62:L62"/>
    <mergeCell ref="M62:V62"/>
    <mergeCell ref="W62:X62"/>
    <mergeCell ref="Y62:AH62"/>
    <mergeCell ref="AJ62:AT62"/>
    <mergeCell ref="AV62:BI62"/>
    <mergeCell ref="BJ62:CB62"/>
    <mergeCell ref="BN54:BY54"/>
    <mergeCell ref="BZ54:CB54"/>
    <mergeCell ref="A55:J55"/>
    <mergeCell ref="K55:T55"/>
    <mergeCell ref="U55:X55"/>
    <mergeCell ref="Y55:AH55"/>
    <mergeCell ref="AJ55:AM55"/>
    <mergeCell ref="AN55:BA55"/>
    <mergeCell ref="BB55:BE55"/>
    <mergeCell ref="BF55:BH55"/>
    <mergeCell ref="BI55:BM55"/>
    <mergeCell ref="BN55:BY55"/>
    <mergeCell ref="BZ55:CB55"/>
    <mergeCell ref="A54:J54"/>
    <mergeCell ref="K54:T54"/>
    <mergeCell ref="U54:X54"/>
    <mergeCell ref="Y54:AH54"/>
    <mergeCell ref="AJ54:AM54"/>
    <mergeCell ref="AN54:BA54"/>
    <mergeCell ref="BB54:BE54"/>
    <mergeCell ref="BF54:BH54"/>
    <mergeCell ref="BI54:BM54"/>
    <mergeCell ref="A52:E52"/>
    <mergeCell ref="F52:G52"/>
    <mergeCell ref="H52:I52"/>
    <mergeCell ref="K52:T52"/>
    <mergeCell ref="U52:X52"/>
    <mergeCell ref="BN52:BY52"/>
    <mergeCell ref="BZ52:CB52"/>
    <mergeCell ref="A53:J53"/>
    <mergeCell ref="K53:T53"/>
    <mergeCell ref="U53:X53"/>
    <mergeCell ref="Y53:AH53"/>
    <mergeCell ref="AJ53:AM53"/>
    <mergeCell ref="AN53:BA53"/>
    <mergeCell ref="BB53:BE53"/>
    <mergeCell ref="BF53:BH53"/>
    <mergeCell ref="Y52:AH52"/>
    <mergeCell ref="AJ52:AM52"/>
    <mergeCell ref="AN52:BA52"/>
    <mergeCell ref="BB52:BE52"/>
    <mergeCell ref="BF52:BH52"/>
    <mergeCell ref="BI52:BM52"/>
    <mergeCell ref="BI53:BM53"/>
    <mergeCell ref="BN53:BY53"/>
    <mergeCell ref="BZ53:CB53"/>
    <mergeCell ref="BN50:BY50"/>
    <mergeCell ref="BZ50:CB50"/>
    <mergeCell ref="A51:J51"/>
    <mergeCell ref="K51:T51"/>
    <mergeCell ref="U51:X51"/>
    <mergeCell ref="Y51:AH51"/>
    <mergeCell ref="AJ51:AM51"/>
    <mergeCell ref="AN51:BA51"/>
    <mergeCell ref="BB51:BE51"/>
    <mergeCell ref="BF51:BH51"/>
    <mergeCell ref="BI51:BM51"/>
    <mergeCell ref="BN51:BY51"/>
    <mergeCell ref="BZ51:CB51"/>
    <mergeCell ref="A50:J50"/>
    <mergeCell ref="K50:T50"/>
    <mergeCell ref="U50:X50"/>
    <mergeCell ref="Y50:AH50"/>
    <mergeCell ref="AJ50:AM50"/>
    <mergeCell ref="AN50:BA50"/>
    <mergeCell ref="BB50:BE50"/>
    <mergeCell ref="BF50:BH50"/>
    <mergeCell ref="BI50:BM50"/>
    <mergeCell ref="BN48:BY48"/>
    <mergeCell ref="BZ48:CB48"/>
    <mergeCell ref="A49:J49"/>
    <mergeCell ref="K49:T49"/>
    <mergeCell ref="U49:X49"/>
    <mergeCell ref="Y49:AH49"/>
    <mergeCell ref="AJ49:AM49"/>
    <mergeCell ref="AN49:BA49"/>
    <mergeCell ref="BB49:BE49"/>
    <mergeCell ref="BF49:BH49"/>
    <mergeCell ref="BI49:BM49"/>
    <mergeCell ref="BN49:BY49"/>
    <mergeCell ref="BZ49:CB49"/>
    <mergeCell ref="A48:J48"/>
    <mergeCell ref="K48:T48"/>
    <mergeCell ref="U48:X48"/>
    <mergeCell ref="Y48:AH48"/>
    <mergeCell ref="AJ48:AM48"/>
    <mergeCell ref="AN48:BA48"/>
    <mergeCell ref="BB48:BE48"/>
    <mergeCell ref="BF48:BH48"/>
    <mergeCell ref="BI48:BM48"/>
    <mergeCell ref="BM46:BY46"/>
    <mergeCell ref="BZ46:CB46"/>
    <mergeCell ref="A47:J47"/>
    <mergeCell ref="K47:T47"/>
    <mergeCell ref="U47:X47"/>
    <mergeCell ref="Y47:AH47"/>
    <mergeCell ref="AT47:AX47"/>
    <mergeCell ref="AY47:BI47"/>
    <mergeCell ref="BJ47:BL47"/>
    <mergeCell ref="BM47:BN47"/>
    <mergeCell ref="A46:J46"/>
    <mergeCell ref="K46:T46"/>
    <mergeCell ref="U46:AH46"/>
    <mergeCell ref="AT46:AX46"/>
    <mergeCell ref="AY46:BI46"/>
    <mergeCell ref="BJ46:BL46"/>
    <mergeCell ref="BO47:CB47"/>
    <mergeCell ref="A40:G40"/>
    <mergeCell ref="H40:I40"/>
    <mergeCell ref="J40:U40"/>
    <mergeCell ref="AC40:AQ40"/>
    <mergeCell ref="AT40:AX40"/>
    <mergeCell ref="A44:J45"/>
    <mergeCell ref="K44:AH45"/>
    <mergeCell ref="AT44:AX44"/>
    <mergeCell ref="AY44:CB44"/>
    <mergeCell ref="BC45:BI45"/>
    <mergeCell ref="BJ45:BK45"/>
    <mergeCell ref="BL45:CB45"/>
    <mergeCell ref="AY40:CB40"/>
    <mergeCell ref="AT42:AX42"/>
    <mergeCell ref="AY42:BZ42"/>
    <mergeCell ref="CA42:CB42"/>
    <mergeCell ref="A43:J43"/>
    <mergeCell ref="K43:AH43"/>
    <mergeCell ref="A31:AH33"/>
    <mergeCell ref="BJ34:CB34"/>
    <mergeCell ref="AA36:AS37"/>
    <mergeCell ref="BJ36:CB36"/>
    <mergeCell ref="A38:Q38"/>
    <mergeCell ref="R38:U38"/>
    <mergeCell ref="AA38:AE38"/>
    <mergeCell ref="AF38:AG38"/>
    <mergeCell ref="AH38:AI38"/>
    <mergeCell ref="AJ38:AK38"/>
    <mergeCell ref="AL38:AM38"/>
    <mergeCell ref="AN38:AO38"/>
    <mergeCell ref="AP38:AS38"/>
    <mergeCell ref="AY38:AZ38"/>
    <mergeCell ref="BA38:BH38"/>
    <mergeCell ref="CC22:CC27"/>
    <mergeCell ref="AJ23:AX25"/>
    <mergeCell ref="AZ23:BL25"/>
    <mergeCell ref="BN23:CB25"/>
    <mergeCell ref="AJ28:AO28"/>
    <mergeCell ref="AP28:AW28"/>
    <mergeCell ref="AX28:BE28"/>
    <mergeCell ref="BF28:BM28"/>
    <mergeCell ref="AJ30:AT33"/>
    <mergeCell ref="AV30:BI33"/>
    <mergeCell ref="BJ30:CB33"/>
    <mergeCell ref="BN26:BT26"/>
    <mergeCell ref="BU26:CB26"/>
    <mergeCell ref="BB20:BE20"/>
    <mergeCell ref="BF20:BH20"/>
    <mergeCell ref="BI20:BM20"/>
    <mergeCell ref="K27:L27"/>
    <mergeCell ref="M27:V27"/>
    <mergeCell ref="W27:X27"/>
    <mergeCell ref="Y27:AH27"/>
    <mergeCell ref="AJ27:AT27"/>
    <mergeCell ref="AV27:BI27"/>
    <mergeCell ref="BJ27:CB27"/>
    <mergeCell ref="Y26:AH26"/>
    <mergeCell ref="BN20:BY20"/>
    <mergeCell ref="BZ20:CB20"/>
    <mergeCell ref="K22:AH23"/>
    <mergeCell ref="AJ22:AX22"/>
    <mergeCell ref="AZ22:BL22"/>
    <mergeCell ref="BN22:CB22"/>
    <mergeCell ref="A20:J20"/>
    <mergeCell ref="K20:T20"/>
    <mergeCell ref="U20:X20"/>
    <mergeCell ref="Y20:AH20"/>
    <mergeCell ref="AJ20:AM20"/>
    <mergeCell ref="AN20:BA20"/>
    <mergeCell ref="A25:J27"/>
    <mergeCell ref="K25:V25"/>
    <mergeCell ref="W25:AH25"/>
    <mergeCell ref="K26:L26"/>
    <mergeCell ref="M26:V26"/>
    <mergeCell ref="W26:X26"/>
    <mergeCell ref="A22:J23"/>
    <mergeCell ref="BI18:BM18"/>
    <mergeCell ref="BN18:BY18"/>
    <mergeCell ref="BZ18:CB18"/>
    <mergeCell ref="A19:J19"/>
    <mergeCell ref="K19:T19"/>
    <mergeCell ref="U19:X19"/>
    <mergeCell ref="Y19:AH19"/>
    <mergeCell ref="AJ19:AM19"/>
    <mergeCell ref="AN19:BA19"/>
    <mergeCell ref="BB19:BE19"/>
    <mergeCell ref="A18:J18"/>
    <mergeCell ref="K18:T18"/>
    <mergeCell ref="U18:X18"/>
    <mergeCell ref="Y18:AH18"/>
    <mergeCell ref="AJ18:AM18"/>
    <mergeCell ref="AN18:BA18"/>
    <mergeCell ref="BB18:BE18"/>
    <mergeCell ref="BF18:BH18"/>
    <mergeCell ref="BF19:BH19"/>
    <mergeCell ref="BI19:BM19"/>
    <mergeCell ref="BN19:BY19"/>
    <mergeCell ref="BZ19:CB19"/>
    <mergeCell ref="AJ17:AM17"/>
    <mergeCell ref="AN17:BA17"/>
    <mergeCell ref="BB17:BE17"/>
    <mergeCell ref="BF17:BH17"/>
    <mergeCell ref="BN14:BY14"/>
    <mergeCell ref="BZ14:CB14"/>
    <mergeCell ref="BB16:BE16"/>
    <mergeCell ref="BF16:BH16"/>
    <mergeCell ref="BI16:BM16"/>
    <mergeCell ref="BN16:BY16"/>
    <mergeCell ref="BZ16:CB16"/>
    <mergeCell ref="AJ16:AM16"/>
    <mergeCell ref="AN16:BA16"/>
    <mergeCell ref="BN17:BY17"/>
    <mergeCell ref="BZ17:CB17"/>
    <mergeCell ref="BI17:BM17"/>
    <mergeCell ref="A17:E17"/>
    <mergeCell ref="F17:G17"/>
    <mergeCell ref="H17:I17"/>
    <mergeCell ref="K17:T17"/>
    <mergeCell ref="U17:X17"/>
    <mergeCell ref="A16:J16"/>
    <mergeCell ref="K16:T16"/>
    <mergeCell ref="U16:X16"/>
    <mergeCell ref="Y16:AH16"/>
    <mergeCell ref="Y17:AH17"/>
    <mergeCell ref="A15:J15"/>
    <mergeCell ref="K15:T15"/>
    <mergeCell ref="U15:X15"/>
    <mergeCell ref="Y15:AH15"/>
    <mergeCell ref="AJ15:AM15"/>
    <mergeCell ref="BF13:BH13"/>
    <mergeCell ref="BI13:BM13"/>
    <mergeCell ref="BN13:BY13"/>
    <mergeCell ref="BZ13:CB13"/>
    <mergeCell ref="A14:J14"/>
    <mergeCell ref="K14:T14"/>
    <mergeCell ref="U14:X14"/>
    <mergeCell ref="Y14:AH14"/>
    <mergeCell ref="AJ14:AM14"/>
    <mergeCell ref="AN14:BA14"/>
    <mergeCell ref="AN15:BA15"/>
    <mergeCell ref="BB15:BE15"/>
    <mergeCell ref="BF15:BH15"/>
    <mergeCell ref="BI15:BM15"/>
    <mergeCell ref="BN15:BY15"/>
    <mergeCell ref="BZ15:CB15"/>
    <mergeCell ref="BB14:BE14"/>
    <mergeCell ref="BF14:BH14"/>
    <mergeCell ref="BI14:BM14"/>
    <mergeCell ref="A13:J13"/>
    <mergeCell ref="K13:T13"/>
    <mergeCell ref="U13:X13"/>
    <mergeCell ref="Y13:AH13"/>
    <mergeCell ref="AJ13:AM13"/>
    <mergeCell ref="AN13:BA13"/>
    <mergeCell ref="BB13:BE13"/>
    <mergeCell ref="A12:J12"/>
    <mergeCell ref="K12:T12"/>
    <mergeCell ref="U12:X12"/>
    <mergeCell ref="Y12:AH12"/>
    <mergeCell ref="AT12:AX12"/>
    <mergeCell ref="AY12:BI12"/>
    <mergeCell ref="A11:J11"/>
    <mergeCell ref="K11:T11"/>
    <mergeCell ref="U11:AH11"/>
    <mergeCell ref="AT11:AX11"/>
    <mergeCell ref="AY11:BI11"/>
    <mergeCell ref="BJ11:BL11"/>
    <mergeCell ref="BM11:BY11"/>
    <mergeCell ref="BZ11:CB11"/>
    <mergeCell ref="BJ12:BL12"/>
    <mergeCell ref="BM12:BN12"/>
    <mergeCell ref="BO12:CB12"/>
    <mergeCell ref="A8:J8"/>
    <mergeCell ref="K8:AH8"/>
    <mergeCell ref="A9:J10"/>
    <mergeCell ref="K9:AH10"/>
    <mergeCell ref="AT9:AX9"/>
    <mergeCell ref="AY9:CB9"/>
    <mergeCell ref="BC10:BI10"/>
    <mergeCell ref="BJ10:BK10"/>
    <mergeCell ref="BL10:CB10"/>
    <mergeCell ref="A5:G5"/>
    <mergeCell ref="H5:I5"/>
    <mergeCell ref="J5:U5"/>
    <mergeCell ref="AC5:AQ5"/>
    <mergeCell ref="AT5:AX5"/>
    <mergeCell ref="AY5:CB5"/>
    <mergeCell ref="AT7:AX7"/>
    <mergeCell ref="AY7:BZ7"/>
    <mergeCell ref="CA7:CB7"/>
    <mergeCell ref="AA1:AS2"/>
    <mergeCell ref="BJ1:CB1"/>
    <mergeCell ref="A3:Q3"/>
    <mergeCell ref="R3:U3"/>
    <mergeCell ref="AA3:AE3"/>
    <mergeCell ref="AF3:AG3"/>
    <mergeCell ref="AH3:AI3"/>
    <mergeCell ref="AJ3:AK3"/>
    <mergeCell ref="AL3:AM3"/>
    <mergeCell ref="AN3:AO3"/>
    <mergeCell ref="AP3:AS3"/>
    <mergeCell ref="AY3:AZ3"/>
    <mergeCell ref="BA3:BH3"/>
  </mergeCells>
  <phoneticPr fontId="3"/>
  <conditionalFormatting sqref="CC20:CC21">
    <cfRule type="notContainsBlanks" dxfId="4" priority="5">
      <formula>LEN(TRIM(CC20))&gt;0</formula>
    </cfRule>
  </conditionalFormatting>
  <conditionalFormatting sqref="CD26:CD27">
    <cfRule type="notContainsBlanks" dxfId="3" priority="4">
      <formula>LEN(TRIM(CD26))&gt;0</formula>
    </cfRule>
  </conditionalFormatting>
  <conditionalFormatting sqref="CC56">
    <cfRule type="notContainsBlanks" dxfId="2" priority="3">
      <formula>LEN(TRIM(CC56))&gt;0</formula>
    </cfRule>
  </conditionalFormatting>
  <conditionalFormatting sqref="CC55">
    <cfRule type="notContainsBlanks" dxfId="1" priority="2">
      <formula>LEN(TRIM(CC55))&gt;0</formula>
    </cfRule>
  </conditionalFormatting>
  <conditionalFormatting sqref="CC22">
    <cfRule type="notContainsBlanks" dxfId="0" priority="1">
      <formula>LEN(TRIM(CC22))&gt;0</formula>
    </cfRule>
  </conditionalFormatting>
  <dataValidations count="3">
    <dataValidation type="list" allowBlank="1" showInputMessage="1" sqref="BJ12:BL12">
      <formula1>$CD$11:$CD$12</formula1>
    </dataValidation>
    <dataValidation type="list" allowBlank="1" showInputMessage="1" showErrorMessage="1" sqref="BZ56:CB56 BZ21:CB21">
      <formula1>$CD$8:$CD$9</formula1>
    </dataValidation>
    <dataValidation type="list" allowBlank="1" showInputMessage="1" showErrorMessage="1" sqref="F17:G17 F52:G52">
      <formula1>出来高</formula1>
    </dataValidation>
  </dataValidations>
  <printOptions horizontalCentered="1" verticalCentered="1"/>
  <pageMargins left="0.31496062992125984" right="0" top="0" bottom="0" header="0.31496062992125984" footer="0.31496062992125984"/>
  <pageSetup paperSize="9" orientation="landscape" blackAndWhite="1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請求書＜外注請負＞</vt:lpstr>
      <vt:lpstr>'請求書＜外注請負＞'!Print_Area</vt:lpstr>
      <vt:lpstr>出来高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智子</dc:creator>
  <cp:lastModifiedBy>佐藤 智子</cp:lastModifiedBy>
  <cp:lastPrinted>2023-08-30T00:33:43Z</cp:lastPrinted>
  <dcterms:created xsi:type="dcterms:W3CDTF">2023-08-07T01:47:53Z</dcterms:created>
  <dcterms:modified xsi:type="dcterms:W3CDTF">2023-10-05T00:58:22Z</dcterms:modified>
</cp:coreProperties>
</file>